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1098654490\Documentos\AUDITORIA 2021 V2\DOCUMENTOS PRETERMINOS AUDITORIA E INTERVENTORIA VF\DOCUMENTOS PRETERMINOS AUDITORIA E INTERVENTORIA - copia\"/>
    </mc:Choice>
  </mc:AlternateContent>
  <bookViews>
    <workbookView xWindow="0" yWindow="0" windowWidth="28800" windowHeight="12435" tabRatio="621"/>
  </bookViews>
  <sheets>
    <sheet name="Matriz de Riesgos Previsibles" sheetId="1" r:id="rId1"/>
    <sheet name="Definición de campos" sheetId="2" r:id="rId2"/>
    <sheet name="Parametros" sheetId="3" state="hidden" r:id="rId3"/>
    <sheet name="Ejem. Riesgos" sheetId="4" r:id="rId4"/>
    <sheet name="Control de Cambios" sheetId="5" r:id="rId5"/>
  </sheets>
  <definedNames>
    <definedName name="_xlnm._FilterDatabase" localSheetId="3" hidden="1">'Ejem. Riesgos'!$A$2:$K$2</definedName>
    <definedName name="_xlnm._FilterDatabase" localSheetId="0" hidden="1">'Matriz de Riesgos Previsibles'!$B$28:$AM$37</definedName>
    <definedName name="_xlnm.Print_Area" localSheetId="1">'Definición de campos'!$A$1:$D$17</definedName>
    <definedName name="_xlnm.Print_Area" localSheetId="3">'Ejem. Riesgos'!$A$1:$C$104</definedName>
    <definedName name="_xlnm.Print_Area" localSheetId="0">'Matriz de Riesgos Previsibles'!$B$1:$AM$44</definedName>
    <definedName name="Periodicidad">Parametros!$B$3:$B$7</definedName>
    <definedName name="Resumen">Parametros!$D$3:$D$7</definedName>
    <definedName name="Tendencia">Parametros!$C$3:$C$5</definedName>
    <definedName name="Tipo">Parametros!$A$3:$A$5</definedName>
    <definedName name="_xlnm.Print_Titles" localSheetId="0">'Matriz de Riesgos Previsibles'!$1:$14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4" l="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H35" i="1" l="1"/>
  <c r="V33" i="1"/>
  <c r="AH38" i="1"/>
  <c r="V38" i="1"/>
  <c r="V36" i="1"/>
  <c r="AH36" i="1"/>
  <c r="V35" i="1"/>
  <c r="V30" i="1"/>
  <c r="AH30" i="1"/>
  <c r="AH29" i="1"/>
  <c r="AH34" i="1"/>
  <c r="V29" i="1"/>
  <c r="V34" i="1"/>
  <c r="V37" i="1"/>
  <c r="AH33" i="1"/>
  <c r="AH37" i="1"/>
</calcChain>
</file>

<file path=xl/comments1.xml><?xml version="1.0" encoding="utf-8"?>
<comments xmlns="http://schemas.openxmlformats.org/spreadsheetml/2006/main">
  <authors>
    <author>80842722</author>
  </authors>
  <commentList>
    <comment ref="P29"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S29" authorId="0" shape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29" authorId="0" shape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29" authorId="0" shape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0"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S30"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AB30"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AE30" authorId="0" shape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2"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S32"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AB32"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AE32"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P33"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S33"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AB33"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AE33"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P34"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S34"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AB34" authorId="0" shapeId="0">
      <text>
        <r>
          <rPr>
            <b/>
            <sz val="8"/>
            <color rgb="FF000000"/>
            <rFont val="Tahoma"/>
            <family val="2"/>
          </rPr>
          <t>5 - CASI CIERTO:</t>
        </r>
        <r>
          <rPr>
            <sz val="8"/>
            <color rgb="FF000000"/>
            <rFont val="Tahoma"/>
            <family val="2"/>
          </rPr>
          <t xml:space="preserve"> ocurre en la mayoría de las circunstancias.
</t>
        </r>
        <r>
          <rPr>
            <b/>
            <sz val="8"/>
            <color rgb="FF000000"/>
            <rFont val="Tahoma"/>
            <family val="2"/>
          </rPr>
          <t>4 - PROBABLE:</t>
        </r>
        <r>
          <rPr>
            <sz val="8"/>
            <color rgb="FF000000"/>
            <rFont val="Tahoma"/>
            <family val="2"/>
          </rPr>
          <t xml:space="preserve"> probablemente va a ocurrir.
</t>
        </r>
        <r>
          <rPr>
            <b/>
            <sz val="8"/>
            <color rgb="FF000000"/>
            <rFont val="Tahoma"/>
            <family val="2"/>
          </rPr>
          <t>3 - POSIBLE:</t>
        </r>
        <r>
          <rPr>
            <sz val="8"/>
            <color rgb="FF000000"/>
            <rFont val="Tahoma"/>
            <family val="2"/>
          </rPr>
          <t xml:space="preserve"> puede ocurrir en cualquier momento futuro.
</t>
        </r>
        <r>
          <rPr>
            <b/>
            <sz val="8"/>
            <color rgb="FF000000"/>
            <rFont val="Tahoma"/>
            <family val="2"/>
          </rPr>
          <t>2 - IMPROBABLE:</t>
        </r>
        <r>
          <rPr>
            <sz val="8"/>
            <color rgb="FF000000"/>
            <rFont val="Tahoma"/>
            <family val="2"/>
          </rPr>
          <t xml:space="preserve"> puede ocurrir ocasionalmente.
</t>
        </r>
        <r>
          <rPr>
            <b/>
            <sz val="8"/>
            <color rgb="FF000000"/>
            <rFont val="Tahoma"/>
            <family val="2"/>
          </rPr>
          <t xml:space="preserve">1 - RARO: </t>
        </r>
        <r>
          <rPr>
            <sz val="8"/>
            <color rgb="FF000000"/>
            <rFont val="Tahoma"/>
            <family val="2"/>
          </rPr>
          <t>puede ocurrir excepcionalmente.</t>
        </r>
      </text>
    </comment>
    <comment ref="AE34" authorId="0" shapeId="0">
      <text>
        <r>
          <rPr>
            <b/>
            <sz val="8"/>
            <color rgb="FF000000"/>
            <rFont val="Tahoma"/>
            <family val="2"/>
          </rPr>
          <t xml:space="preserve">5 - CATASTRÓFICO: </t>
        </r>
        <r>
          <rPr>
            <sz val="8"/>
            <color rgb="FF000000"/>
            <rFont val="Tahoma"/>
            <family val="2"/>
          </rPr>
          <t xml:space="preserve">perturba la ejecución del contrato de manera grave. </t>
        </r>
        <r>
          <rPr>
            <b/>
            <sz val="8"/>
            <color rgb="FF000000"/>
            <rFont val="Tahoma"/>
            <family val="2"/>
          </rPr>
          <t xml:space="preserve">
</t>
        </r>
        <r>
          <rPr>
            <b/>
            <sz val="8"/>
            <color rgb="FF000000"/>
            <rFont val="Tahoma"/>
            <family val="2"/>
          </rPr>
          <t xml:space="preserve">4 - MAYOR: </t>
        </r>
        <r>
          <rPr>
            <sz val="8"/>
            <color rgb="FF000000"/>
            <rFont val="Tahoma"/>
            <family val="2"/>
          </rPr>
          <t xml:space="preserve">Obstruye la ejecución contractual sustancialmente. </t>
        </r>
        <r>
          <rPr>
            <b/>
            <sz val="8"/>
            <color rgb="FF000000"/>
            <rFont val="Tahoma"/>
            <family val="2"/>
          </rPr>
          <t xml:space="preserve">
</t>
        </r>
        <r>
          <rPr>
            <b/>
            <sz val="8"/>
            <color rgb="FF000000"/>
            <rFont val="Tahoma"/>
            <family val="2"/>
          </rPr>
          <t xml:space="preserve">3 - MODERADO: </t>
        </r>
        <r>
          <rPr>
            <sz val="8"/>
            <color rgb="FF000000"/>
            <rFont val="Tahoma"/>
            <family val="2"/>
          </rPr>
          <t xml:space="preserve">afecta la ejecución del contrato sin alterar el beneficio para las partes. </t>
        </r>
        <r>
          <rPr>
            <b/>
            <sz val="8"/>
            <color rgb="FF000000"/>
            <rFont val="Tahoma"/>
            <family val="2"/>
          </rPr>
          <t xml:space="preserve">
</t>
        </r>
        <r>
          <rPr>
            <b/>
            <sz val="8"/>
            <color rgb="FF000000"/>
            <rFont val="Tahoma"/>
            <family val="2"/>
          </rPr>
          <t xml:space="preserve">2 - MENOR: </t>
        </r>
        <r>
          <rPr>
            <sz val="8"/>
            <color rgb="FF000000"/>
            <rFont val="Tahoma"/>
            <family val="2"/>
          </rPr>
          <t xml:space="preserve">dificulta la ejecución de manera baja. </t>
        </r>
        <r>
          <rPr>
            <b/>
            <sz val="8"/>
            <color rgb="FF000000"/>
            <rFont val="Tahoma"/>
            <family val="2"/>
          </rPr>
          <t xml:space="preserve">
</t>
        </r>
        <r>
          <rPr>
            <b/>
            <sz val="8"/>
            <color rgb="FF000000"/>
            <rFont val="Tahoma"/>
            <family val="2"/>
          </rPr>
          <t xml:space="preserve">1 - INSIGNIFICANTE: </t>
        </r>
        <r>
          <rPr>
            <sz val="8"/>
            <color rgb="FF000000"/>
            <rFont val="Tahoma"/>
            <family val="2"/>
          </rPr>
          <t>obstruye la ejecución del contrato de manera intrascendente.</t>
        </r>
      </text>
    </comment>
    <comment ref="P38" authorId="0" shape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8" authorId="0" shape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8" authorId="0" shape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8" authorId="0" shape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List>
</comments>
</file>

<file path=xl/sharedStrings.xml><?xml version="1.0" encoding="utf-8"?>
<sst xmlns="http://schemas.openxmlformats.org/spreadsheetml/2006/main" count="631" uniqueCount="239">
  <si>
    <t>Código:</t>
  </si>
  <si>
    <t>Fecha:</t>
  </si>
  <si>
    <t>Descripción</t>
  </si>
  <si>
    <t>Periodicidad</t>
  </si>
  <si>
    <t>Campo</t>
  </si>
  <si>
    <t>Tendencia</t>
  </si>
  <si>
    <t>Eficiencia</t>
  </si>
  <si>
    <t>Eficacia</t>
  </si>
  <si>
    <t>Efectividad</t>
  </si>
  <si>
    <t>Tipo</t>
  </si>
  <si>
    <t>Mensual</t>
  </si>
  <si>
    <t>Bimestral</t>
  </si>
  <si>
    <t>Trimestral</t>
  </si>
  <si>
    <t>Semestral</t>
  </si>
  <si>
    <t>Anual</t>
  </si>
  <si>
    <t>Creciente</t>
  </si>
  <si>
    <t>Decreciente</t>
  </si>
  <si>
    <t>Estable</t>
  </si>
  <si>
    <t>Resumen</t>
  </si>
  <si>
    <t>Suma</t>
  </si>
  <si>
    <t>Último dato</t>
  </si>
  <si>
    <t>Promedio</t>
  </si>
  <si>
    <t>Mínimo</t>
  </si>
  <si>
    <t>Máximo</t>
  </si>
  <si>
    <t xml:space="preserve">1. Información General del Proceso de Contratación - Etapa Precontractual </t>
  </si>
  <si>
    <t xml:space="preserve">Área que lidera el proceso de contratación:  </t>
  </si>
  <si>
    <t>Objeto de la contratación:</t>
  </si>
  <si>
    <t xml:space="preserve">Valor estimado del bien y/o servicio </t>
  </si>
  <si>
    <t>Forma de pago:</t>
  </si>
  <si>
    <t xml:space="preserve"> Restricciones actuales del bien o servico :</t>
  </si>
  <si>
    <t>Plazo y/o vigencia del contrato:</t>
  </si>
  <si>
    <t>Información del Solicitante :</t>
  </si>
  <si>
    <t>Nombre del Solicitante:</t>
  </si>
  <si>
    <t>Cargo del Solicitnate:</t>
  </si>
  <si>
    <t>Área/proceso  del solictante:</t>
  </si>
  <si>
    <t>Fecha de Solicitud :</t>
  </si>
  <si>
    <t>Alcance de la contratación:</t>
  </si>
  <si>
    <t>CAUSAS</t>
  </si>
  <si>
    <t>CONSECUENCIA</t>
  </si>
  <si>
    <t>PROBABILIDAD</t>
  </si>
  <si>
    <t>IMPACTO</t>
  </si>
  <si>
    <t>DESCRIPCIÓN 
DEL RIESGO</t>
  </si>
  <si>
    <t>RESPONSABLE</t>
  </si>
  <si>
    <t>SEVERIDAD</t>
  </si>
  <si>
    <t>5 - CASI CIERTO</t>
  </si>
  <si>
    <t>5 - CATASTRÓFICO</t>
  </si>
  <si>
    <t>4 - PROBABLE</t>
  </si>
  <si>
    <t>4 - MAYOR</t>
  </si>
  <si>
    <t>3 - POSIBLE</t>
  </si>
  <si>
    <t>3 - MODERADO</t>
  </si>
  <si>
    <t>2 - IMPROBABLE</t>
  </si>
  <si>
    <t>2 - MENOR</t>
  </si>
  <si>
    <t>1- RARO</t>
  </si>
  <si>
    <t>1 - INSIGNIFICANTE</t>
  </si>
  <si>
    <t>CASI CIERTO</t>
  </si>
  <si>
    <t>PROBABLE</t>
  </si>
  <si>
    <t>POSIBLE</t>
  </si>
  <si>
    <t>IMPROBABLE</t>
  </si>
  <si>
    <t>RARO</t>
  </si>
  <si>
    <t>CATASTRÓFICO</t>
  </si>
  <si>
    <t>MAYOR</t>
  </si>
  <si>
    <t>MODERADO</t>
  </si>
  <si>
    <t>MENOR</t>
  </si>
  <si>
    <t>INSIGNIFICANTE</t>
  </si>
  <si>
    <t>EXTREMO</t>
  </si>
  <si>
    <t xml:space="preserve">ALTO </t>
  </si>
  <si>
    <t>BAJO</t>
  </si>
  <si>
    <t>PROBABILIDAD - CONTROLADA</t>
  </si>
  <si>
    <t>IMPACTO - CONTROLADO</t>
  </si>
  <si>
    <t>ALTO</t>
  </si>
  <si>
    <t xml:space="preserve">SEVERIDAD - 
CONTROLADA </t>
  </si>
  <si>
    <t>COLUMNA</t>
  </si>
  <si>
    <t xml:space="preserve">CONTRATISTA </t>
  </si>
  <si>
    <t>POSITIVA S.A.</t>
  </si>
  <si>
    <t>No.</t>
  </si>
  <si>
    <t>Realice la estimación, tipificación, asignación y distribución de riesgos, de acuerdo a los siguientes columnas: ( Si requiere ayuda para el diligenciamiento de estos campos, por favor remítase a la siguiente hoja EXCEL llamada definición de campos; si aún así requiere mayor claridad, comuníquese con la Gerencia de Riesgos del Negocio.)</t>
  </si>
  <si>
    <t>TIPO DE RIESGO</t>
  </si>
  <si>
    <t>Riesgo Económico</t>
  </si>
  <si>
    <t>Riesgo Social o Político</t>
  </si>
  <si>
    <t>Riesgo Operacional</t>
  </si>
  <si>
    <t>Riesgo Financiero</t>
  </si>
  <si>
    <t>Riesgo Tecnológico</t>
  </si>
  <si>
    <t>Riesgo Naturales</t>
  </si>
  <si>
    <t>PROBABILIDAD - INHERENTE</t>
  </si>
  <si>
    <t>IMPACTO - INHERENTE</t>
  </si>
  <si>
    <r>
      <rPr>
        <b/>
        <sz val="10"/>
        <color indexed="8"/>
        <rFont val="Arial"/>
        <family val="2"/>
      </rPr>
      <t xml:space="preserve">Campo que se llena automáticamente, </t>
    </r>
    <r>
      <rPr>
        <sz val="10"/>
        <color theme="1"/>
        <rFont val="Arial"/>
        <family val="2"/>
      </rPr>
      <t xml:space="preserve">una vez se han seleccionado los valores para los campos de PROBABILIDAD e IMPACTO.
La escala del nivel de severidad es la siguiente:
</t>
    </r>
    <r>
      <rPr>
        <b/>
        <sz val="10"/>
        <color indexed="8"/>
        <rFont val="Arial"/>
        <family val="2"/>
      </rPr>
      <t>SEVERIDAD:</t>
    </r>
    <r>
      <rPr>
        <sz val="10"/>
        <color theme="1"/>
        <rFont val="Arial"/>
        <family val="2"/>
      </rPr>
      <t xml:space="preserve">
4. EXTREMO :  según el Manual para la Gestión de Riesgos del Negocio, todos aquellos riesgos cuyo nivel de riesgo residual o controlado se encuentra ubicado en los niveles ALTO y EXTREMO, requieren obligatoriamente el diseño e implementación de un plan de tratamiento (VR-MA-MGIR-15 pag 42)
3. ALTO: según el Manual para la Gestión de Riesgos del Negocio, todos aquellos riesgos cuyo nivel de riesgo residual o controlado se encuentra ubicado en los niveles ALTO y EXTREMO, requieren obligatoriamente el diseño e implementación de un plan de tratamiento (VR-MA-MGIR-15 pag 42)
2. MODERADO :para el caso de los niveles de riesgo MODERADO y BAJO es decisión de los líderes o dueños de los procesos, así como de los gestores de riesgo,  la implementación de planes de tratamiento. (VR-MA-MGIR-15 pag 42)
1. BAJO: para el caso de los niveles de riesgo MODERADO y BAJO es decisión de los líderes o dueños de los procesos, así como de los gestores de riesgo,  la implementación de planes de tratamiento. (VR-MA-MGIR-15 pag 42)</t>
    </r>
  </si>
  <si>
    <t xml:space="preserve">SEVERIDAD - 
INHERENTE </t>
  </si>
  <si>
    <t>Identifica y contabiliza el número y cantidad de riesgos que se han identificado.</t>
  </si>
  <si>
    <t>Riesgo Regulatorio</t>
  </si>
  <si>
    <t>Tipo de Riesgo</t>
  </si>
  <si>
    <t>Riesgo</t>
  </si>
  <si>
    <t>Causas</t>
  </si>
  <si>
    <t>Volatilidad en precios de materias primas, insumos o productos.</t>
  </si>
  <si>
    <t xml:space="preserve">Desabastecimiento en referencias transadas. </t>
  </si>
  <si>
    <r>
      <rPr>
        <b/>
        <sz val="10"/>
        <color indexed="8"/>
        <rFont val="Arial"/>
        <family val="2"/>
      </rPr>
      <t>Riesgos Económicos:</t>
    </r>
    <r>
      <rPr>
        <sz val="10"/>
        <color theme="1"/>
        <rFont val="Arial"/>
        <family val="2"/>
      </rPr>
      <t xml:space="preserve"> son los derivados del comportamiento del mercado.</t>
    </r>
  </si>
  <si>
    <t>Insolvencia y/o quiebra del contratista.</t>
  </si>
  <si>
    <t>1. Por errores o fallas en el cálculo  y manejo de flujo de caja del contratista.
2. Por embargos judiciales
3. Por vinculación en listas restrictivas
4. Por factor externos
5. Por excesivos niveles de cartera.</t>
  </si>
  <si>
    <t xml:space="preserve">Restricción y/o imposibilidad de  obtención de recursos líquidos en el sistema financiero (Banca, mercado de capitales, etc.) </t>
  </si>
  <si>
    <t xml:space="preserve">1. Por cambios bruscos o variaciones atípicas en las tasas de intereses de los créditos obtenidos para la ejecución contractual.
2. Por incumplimientos de contratos de seguros o garantías que respalden y/o amparen la ejecución del contrato.
3. Por crisis o pánicos financiero.
4. Por medidas monetarias, fiscales y/o gubernamentales que afecten los contratos de crédito.
5. Por procesos de refinanciación no exitosos. </t>
  </si>
  <si>
    <t>Detención o suspensión de la ejecución del contrato por variaciones o cambios obligatorios, en las condiciones del pago de créditos.</t>
  </si>
  <si>
    <t>6. Por errores, fallas o retrasos en la logística del tercero y/o sus proveedores.</t>
  </si>
  <si>
    <r>
      <rPr>
        <b/>
        <sz val="10"/>
        <color indexed="8"/>
        <rFont val="Arial"/>
        <family val="2"/>
      </rPr>
      <t>Riesgos Financieros:</t>
    </r>
    <r>
      <rPr>
        <sz val="10"/>
        <color theme="1"/>
        <rFont val="Arial"/>
        <family val="2"/>
      </rPr>
      <t xml:space="preserve"> son los riesgos derivados de la dificultad en la obtención de recursos económicos tanto líquidos, como no líquidos.</t>
    </r>
  </si>
  <si>
    <r>
      <t>1. Por interrupción temporal o permanente en el ciclo de producción y/o comercialización del bien o servicio.
2. Por suministro descontinuado por disposición legal.
3. Por actualización de productos y sustitutos en el mercado.
4</t>
    </r>
    <r>
      <rPr>
        <sz val="10"/>
        <color indexed="8"/>
        <rFont val="Arial"/>
        <family val="2"/>
      </rPr>
      <t>. Por fenómenos de especulación en precio y/o oferta de bienes en el  mercado en donde se transen.
5. Por eventos naturales que impacten o detengan la obtención de los insumos, bienes y/o servicios necesarios para la ejecución contractual</t>
    </r>
  </si>
  <si>
    <t>1. Por vinculación en listas restrictivas
2. Por reportes negativos en bases de centrales de riesgo.
3. Por crisis o pánicos financiero
4. Por políticas gubernamentales de restricción de crédito.
5. Por excesivos niveles de cartera.</t>
  </si>
  <si>
    <t xml:space="preserve">Interrupión o detención de actividades por situaciones originados en cambios en las condiciones sociales. </t>
  </si>
  <si>
    <t xml:space="preserve">Volatilidad en tasas de cambios del mercado de divisas. </t>
  </si>
  <si>
    <t>Interrupión o detención de actividades contractuales por situaciones originados en cambios de   políticas gubernamentales.</t>
  </si>
  <si>
    <t>Interrupión o detención de actividades originados en situaciones que afectan el orden público.</t>
  </si>
  <si>
    <t>1. Por huelgas y/o manifestaciones.
2. Por ocurrencia de evento terrorista
3. Por paros armando decretados por grupos terroristas
4. Por declaración de toque de queda, conmoción interior u otro estado de excepción.</t>
  </si>
  <si>
    <t>1. Por políticas de reestructuración institucional
2. Por declaración de estados de toque de queda, conmoción interior u otro estado de excepción.
3. Por cambios en modelos económico.
4. Por estados transicionales de gobierno</t>
  </si>
  <si>
    <t>1. Po oposición comunitaria
2. Por cambios en políticas de gobierno
3. Por golpe de estado y/o derrocamiento de gobierno.
4. Por políticas de reestructuración institucional</t>
  </si>
  <si>
    <t>1. Por aumento  en el precio de productos, insumos o materias primas, fijados artificialmente por el gobierno. 
2. Por fenómenos inflacionarios o hiperinflacionarios.
3. 
4. Por desabastecimiento global o nacional de materia primas.
5. Por circunstancias de orden político, socioeconómico, etc. que incidan en la cadena productiva o de abastecimiento.
6. Por fenómenos de especulación en precio y/o oferta de bienes en el  mercado en donde se transen.</t>
  </si>
  <si>
    <t xml:space="preserve">1. Por procesos de devaluación o revaluación de monedas.
2. Por especulación en el mercado de divisas
3. Por intervención monetario del emisor
4. Por variaciones en las tasas de interés internacionales
5. Por fluctuaciones atípicas en la tasa de cambio  </t>
  </si>
  <si>
    <r>
      <rPr>
        <b/>
        <sz val="10"/>
        <color indexed="8"/>
        <rFont val="Arial"/>
        <family val="2"/>
      </rPr>
      <t>Riesgos Sociales o Políticos:</t>
    </r>
    <r>
      <rPr>
        <sz val="10"/>
        <color theme="1"/>
        <rFont val="Arial"/>
        <family val="2"/>
      </rPr>
      <t>son los riesgos derivados de los cambios en la situación social, políticas o de gobierno.</t>
    </r>
  </si>
  <si>
    <r>
      <rPr>
        <b/>
        <sz val="10"/>
        <color indexed="8"/>
        <rFont val="Arial"/>
        <family val="2"/>
      </rPr>
      <t>Riesgos Operacionales:</t>
    </r>
    <r>
      <rPr>
        <sz val="10"/>
        <color theme="1"/>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t>
    </r>
  </si>
  <si>
    <t>Detención o afectación en el desarrollo de las  actividades y/o del cronograma de trabajo establecido entre la partes.</t>
  </si>
  <si>
    <t>1. Por reprogramación de fechas y/o actividades, de forma no concertada, por parte del contratista.
2. Por inestabilidad del recurso humano asignado por el contratista.
3. Por incapacidad (médica o de cualquier otra índole), del personal del contratista.
4. Por fallas, errores u omisiones en la ejecución de las actividades contratadas, por parte del personal a cargo del contratista.
5. Por fallas, errores y/o incumplimiento en la prestación de bienes y/o servicios por parte de los proveedores del contratista. 
6. Por fallas, errores o inexactitudes en el proceso de selección, vinculación, contratación y/o capacitación del recurso humano por parte  del contratista.
7. Por fallas, errores u omisiones en la planeación de necesidades, costos y/o gastos para el desarrollo del contrato.
8. Por reprogramación de fechas y/o actividades, de forma no concertada, por parte de Positiva.</t>
  </si>
  <si>
    <t>Generar y/o reconocer  pagos o beneficios  no pertinentes.</t>
  </si>
  <si>
    <t>1. Errores, fallas u omisiones en la aplicación de los parámetros y/o requerimientos realizados por Positiva al contratista. 
2. Negligencia, abandono o descuidos por parte del personal del contratista.
3. Fraude por parte del personal del contratista para beneficio propio o de terceros.
4. Por errores o desactualización en bases de datos suministradas por Positiva.</t>
  </si>
  <si>
    <t>Uso, destrucción y/o divulgación de información privilegiada a la que tenga acceso el personal del contratista.</t>
  </si>
  <si>
    <t>1. Por incumplimiento de las normas y/o políticas de seguridad de la información pactadas con Positiva.
2. Por errores, fallas u omisiones en la custodia y/o administración de la información a la que tenga acceso el contratista en desarrollo del contrato.
3. Por manipulación y/o adulteración de información  por parte del personal del  contratista.
4. Fallas, errores u omisiones en la devolución o eliminación  de la totalidad de la información confiada y de los procedimientos en sus sistemas del almacenamiento informáticos.
5. Incumplimiento de los  acuerdos de confidencialidad y no divulgación 
6. Fallas, errores u omisiones en la realización de análisis de vulnerabilidades del sistema que está ofreciendo, (plataforma tecnológica y software)
7. Incumplimiento, fallas, errores u omisiones en la realización de auditorias internas o externas para la verificación de los controles en seguridad de la Información.
8. Incumplimiento, fallas, errores u omisiones en el planteamiento de políticas y herramientas internas para el adecuado  manejo de la información.
9. Fallas, errores u omisiones en la actualización y mantenimientos de la plataforma tecnológica de información y comunicaciones que respalda los servicios contratados.
10. Incumplimiento, fallas, errores u omisiones en la aplicación de reglas del negocio en el  proceso, procedimientos o herramientas que soporten el  servicio ofrecido.
11. Por fraude interno o externo del personal asignado para el desarrollo del contrato a cargo del contratista.
12. Por utilización no autorizada, por parte del contratista, de la información para beneficio propio o de terceros</t>
  </si>
  <si>
    <t xml:space="preserve">Solicitar y tramitar modificaciones  en  el alcance, especificaciones u objeto del contrato. </t>
  </si>
  <si>
    <t>1. Por necesidad de nuevas actividades que se presenten en el desarrollo del contrato.
2. Por cambios legales y/o normativos por parte de autoridades del orden nacional o territorial.
3. Por fallas, errores u omisiones en la planeación de necesidades solicitadas para el desarrollo del contrato.
4. Por inclusión de nuevos productos en el portafolio de servicios de Positiva.
5.  Por ocurrencia de siniestros  de gran magnitud, que requieran de aumentos significativos en las operaciones y/o transaccionalidad de la compañía.
6. Por cambios en los acuerdos de niveles de servicios.</t>
  </si>
  <si>
    <t xml:space="preserve">Práctica comercial indebida o fraudulenta. </t>
  </si>
  <si>
    <t>1. Fallas y/o errores en la selección de personal.
2. Fallas, errores y/o falta de capacitación.
3. Ejecución dolosa de practica comercial indebida o fraudulenta .
4. Uso indebido de papelería de la compañía.
5. Retención o Jineteo de primas.
6. Uso y/o divulgación de información confidencial.
7. Por cobro de comisiones ocultas.
8. Brindar información engañosa o imprecisa.
9. Por desconocimiento o falta de capacitación en las políticas de la compañía.</t>
  </si>
  <si>
    <t>Pérdida, deserción  y/o ausencia de personal.</t>
  </si>
  <si>
    <t>1. Accidentes laborales.
2. Permanente rotación de personal.
3. Pandemias.
4. Por situaciones de orden público que impidan la realización de actividades.
5. Por situaciones de tipo natural que impidan el cumplimiento de las actividades. (huracanes, terremotos, etc.). 
6. Baja motivación y/o por situación de tipo sicosocial.
7. Problemas de transporte o movilidad hacia el lugar de trabajo.</t>
  </si>
  <si>
    <t>Interrupción  y/o inoportunidad en la operación/prestación  del servicio contratado.</t>
  </si>
  <si>
    <t>1. Fallas en el esquema y/o operatividad de la continuidad del negocio del contratista.
2. Fallas en Infraestructura física y logística del contratista.
3. Incumplimiento de acuerdo de niveles de servicios.
4. Fallas en hardware, software y/o redes del contratista.</t>
  </si>
  <si>
    <r>
      <rPr>
        <b/>
        <sz val="10"/>
        <color indexed="8"/>
        <rFont val="Arial"/>
        <family val="2"/>
      </rPr>
      <t xml:space="preserve">Riesgos tecnológicos: </t>
    </r>
    <r>
      <rPr>
        <sz val="10"/>
        <color theme="1"/>
        <rFont val="Arial"/>
        <family val="2"/>
      </rPr>
      <t>son los derivados de fallas en los sistemas de comunicación de voz y de datos, suspensión de servicios públicos, nuevos desarrollos tecnológicos o estándares que deben ser tenidos en cuenta para la ejecución del contrato, obsolescencia tecnológica.</t>
    </r>
  </si>
  <si>
    <t>Niveles de disponibilidad tecnológica inferiores, insuficientes y/o inexistentes  a los ofrecidos y/o pactados.</t>
  </si>
  <si>
    <t>TRATAMIENTO 
DEL RIESGO</t>
  </si>
  <si>
    <t>TRATAMIENTO DEL RIESGO</t>
  </si>
  <si>
    <t>Observaciones y/o aclaraciones que considere petrtinente informar:</t>
  </si>
  <si>
    <r>
      <t xml:space="preserve">Los tipos de riesgo según Documento Conpes 3714 de 2011, se clasifican de acuerdo con los siguiente tipos (se han tomado textualmente las definiciones del documento en mención):
</t>
    </r>
    <r>
      <rPr>
        <b/>
        <sz val="10"/>
        <color indexed="8"/>
        <rFont val="Arial"/>
        <family val="2"/>
      </rPr>
      <t>Riesgos Económicos:</t>
    </r>
    <r>
      <rPr>
        <sz val="10"/>
        <color theme="1"/>
        <rFont val="Arial"/>
        <family val="2"/>
      </rPr>
      <t xml:space="preserve"> son los derivados del comportamiento del mercado, tales como la fluctuación de los precios de los insumos, desabastecimiento y especulación de los mismos, entre otros. - </t>
    </r>
    <r>
      <rPr>
        <b/>
        <sz val="10"/>
        <color indexed="8"/>
        <rFont val="Arial"/>
        <family val="2"/>
      </rPr>
      <t>Riesgos Sociales o Políticos:</t>
    </r>
    <r>
      <rPr>
        <sz val="10"/>
        <color theme="1"/>
        <rFont val="Arial"/>
        <family val="2"/>
      </rPr>
      <t xml:space="preserve"> son los derivados de los cambios de las políticas gubernamentales y de cambios en las condiciones sociales que tengan impacto en la ejecución del contrato. - </t>
    </r>
    <r>
      <rPr>
        <b/>
        <sz val="10"/>
        <color indexed="8"/>
        <rFont val="Arial"/>
        <family val="2"/>
      </rPr>
      <t xml:space="preserve">Riesgos Operacionales: </t>
    </r>
    <r>
      <rPr>
        <sz val="10"/>
        <color theme="1"/>
        <rFont val="Arial"/>
        <family val="2"/>
      </rPr>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 </t>
    </r>
    <r>
      <rPr>
        <b/>
        <sz val="10"/>
        <color indexed="8"/>
        <rFont val="Arial"/>
        <family val="2"/>
      </rPr>
      <t>Riesgos Financieros:</t>
    </r>
    <r>
      <rPr>
        <sz val="10"/>
        <color theme="1"/>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r>
      <rPr>
        <b/>
        <sz val="10"/>
        <color indexed="8"/>
        <rFont val="Arial"/>
        <family val="2"/>
      </rPr>
      <t xml:space="preserve"> Riesgos Regulatorios: </t>
    </r>
    <r>
      <rPr>
        <sz val="10"/>
        <color theme="1"/>
        <rFont val="Arial"/>
        <family val="2"/>
      </rPr>
      <t xml:space="preserve">derivados de cambios regulatorios o reglamentarios que afecten la ecuación económica del contrato. - </t>
    </r>
    <r>
      <rPr>
        <b/>
        <sz val="10"/>
        <color indexed="8"/>
        <rFont val="Arial"/>
        <family val="2"/>
      </rPr>
      <t>Riesgos de la Naturaleza:</t>
    </r>
    <r>
      <rPr>
        <sz val="10"/>
        <color theme="1"/>
        <rFont val="Arial"/>
        <family val="2"/>
      </rPr>
      <t xml:space="preserve"> son los eventos naturales previsibles en los cuales no hay intervención humana que puedan tener impacto en la ejecución del contrato, por ejemplo los temblores, inundaciones, lluvias, sequías, entre otros. - Riesgos Ambientales: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r>
      <rPr>
        <b/>
        <sz val="10"/>
        <color indexed="8"/>
        <rFont val="Arial"/>
        <family val="2"/>
      </rPr>
      <t xml:space="preserve"> Riesgos Tecnológicos:</t>
    </r>
    <r>
      <rPr>
        <sz val="10"/>
        <color theme="1"/>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t>
    </r>
  </si>
  <si>
    <t>DESCRICIÓN DEL RIESGO</t>
  </si>
  <si>
    <t xml:space="preserve">CONSECUENCIAS </t>
  </si>
  <si>
    <t>PROBABILIDAD INHERENTE</t>
  </si>
  <si>
    <t>IMPACTO INHERENTE</t>
  </si>
  <si>
    <t>SEVERIDAD INHERENTE</t>
  </si>
  <si>
    <r>
      <t xml:space="preserve">Seleccione la parte contractual a la que se le asignará  la responsabilidad de gestionar, controlar, administrar y mitigar  el riesgo identificado: 
La asignación (RESPONSABLE) es el proceso de distribuir los riesgos de acuerdo con la capacidad de cada una de las partes para gestionarlo, controlarlo, administrarlo y mitigarlo, corresponderá a la entidad estatal en el proyecto de pliego de condiciones, proponer las asignación de los riesgos, esto es, señalar cuál de los sujetos contractuales tendrá que soportar total o parcialmente el riesgo en caso de presentarse para luego discutir su distribución definitiva con los interesados en la audiencia de riesgo.
De manera general los riesgos se asignan de las siguiente forma; sin embargo, esto no representa regla alguna para la asignación. (se ha tomado textualmente las recomendaciones de asignación del documento Conpes 3714 de 2011).
</t>
    </r>
    <r>
      <rPr>
        <b/>
        <sz val="10"/>
        <color indexed="8"/>
        <rFont val="Arial"/>
        <family val="2"/>
      </rPr>
      <t xml:space="preserve">
1. Riesgos Económicos: </t>
    </r>
    <r>
      <rPr>
        <sz val="10"/>
        <color theme="1"/>
        <rFont val="Arial"/>
        <family val="2"/>
      </rPr>
      <t xml:space="preserve">Se recomienda que por regla general y bajo la premisa de contar con información suficiente y con las condiciones necesarias para llevar a cabo el objeto contractual, el riesgo se traslade al contratista en atención a su experticia en el manejo y posibilidad de administración efectiva de los riesgos económicos. Desde luego, ello no podrá hacerse en relación con riesgos que el mismo no pueda controlar, como condiciones macroeconómicas no previsibles, las cuales por ser imprevisibles escaparían de la órbita de aplicación del artículo 4 de la Ley 1150 de 2007.
</t>
    </r>
    <r>
      <rPr>
        <b/>
        <sz val="10"/>
        <color indexed="8"/>
        <rFont val="Arial"/>
        <family val="2"/>
      </rPr>
      <t xml:space="preserve">2. Riesgos Sociales o Políticos: </t>
    </r>
    <r>
      <rPr>
        <sz val="10"/>
        <color theme="1"/>
        <rFont val="Arial"/>
        <family val="2"/>
      </rPr>
      <t xml:space="preserve">Se recomienda que por regla general el riesgo previsible de esta naturaleza lo asuma la entidad contratante que en atención a su condición, se presume que cuenta con un manejo y posibilidad de administración efectiva del mismo. De manera excepcional se puede trasladar el riesgo cuando por ejemplo, existan mecanismos de cobertura en el mercado.
</t>
    </r>
    <r>
      <rPr>
        <b/>
        <sz val="10"/>
        <color indexed="8"/>
        <rFont val="Arial"/>
        <family val="2"/>
      </rPr>
      <t>3. Riesgo Operacional:</t>
    </r>
    <r>
      <rPr>
        <sz val="10"/>
        <color theme="1"/>
        <rFont val="Arial"/>
        <family val="2"/>
      </rPr>
      <t xml:space="preserve"> Por regla general y bajo la premisa de contar con información suficiente, los riesgos operacionales se transfieren al contratista, en la medida en que cuenta con mayor experiencia y conocimiento de las variables que determinan el valor de la inversión y tendrá a su cargo las actividades propias del contrato. En aquellos contratos donde se presente un alto componente de complejidad técnica, las entidades estatales pueden considerar la posibilidad de utilizar como mecanismo de mitigación el otorgamiento de garantías parciales para cubrir eventuales sobrecostos asociados a la complejidad identificada.
</t>
    </r>
    <r>
      <rPr>
        <b/>
        <sz val="10"/>
        <color indexed="8"/>
        <rFont val="Arial"/>
        <family val="2"/>
      </rPr>
      <t xml:space="preserve">4. Riesgos Financieros: </t>
    </r>
    <r>
      <rPr>
        <sz val="10"/>
        <color theme="1"/>
        <rFont val="Arial"/>
        <family val="2"/>
      </rPr>
      <t xml:space="preserve">Se recomienda que el riesgo se traslade al contratista por regla general y bajo la premisa de contar con información suficiente. En atención a su experticia en la consecución y estructuración de los recursos necesarios, se presume que cuenta con un manejo y posibilidad de administración efectiva de los riesgos financieros.
</t>
    </r>
    <r>
      <rPr>
        <b/>
        <sz val="10"/>
        <color indexed="8"/>
        <rFont val="Arial"/>
        <family val="2"/>
      </rPr>
      <t xml:space="preserve">5. Riesgos Regulatorios: </t>
    </r>
    <r>
      <rPr>
        <sz val="10"/>
        <color theme="1"/>
        <rFont val="Arial"/>
        <family val="2"/>
      </rPr>
      <t xml:space="preserve">Se recomienda que por regla general, el riesgo lo asuma la parte que cuenta con un manejo y posibilidad de administración efectiva de los riesgos regulatorios por su naturaleza y en virtud de las normas propias de cada regulación.
</t>
    </r>
    <r>
      <rPr>
        <b/>
        <sz val="10"/>
        <color indexed="8"/>
        <rFont val="Arial"/>
        <family val="2"/>
      </rPr>
      <t xml:space="preserve">6. Riesgos de la naturaleza: </t>
    </r>
    <r>
      <rPr>
        <sz val="10"/>
        <color theme="1"/>
        <rFont val="Arial"/>
        <family val="2"/>
      </rPr>
      <t xml:space="preserve">Siempre y cuando existan formas de mitigación al alcance del contratista, los riesgos de la naturaleza deben ser trasladados al mismo.
</t>
    </r>
    <r>
      <rPr>
        <b/>
        <sz val="10"/>
        <color indexed="8"/>
        <rFont val="Arial"/>
        <family val="2"/>
      </rPr>
      <t xml:space="preserve">7. Riesgo Ambiental: </t>
    </r>
    <r>
      <rPr>
        <sz val="10"/>
        <color theme="1"/>
        <rFont val="Arial"/>
        <family val="2"/>
      </rPr>
      <t>La asignación del riesgo ambiental depende de la especificidad de cada proceso</t>
    </r>
  </si>
  <si>
    <r>
      <rPr>
        <b/>
        <sz val="10"/>
        <color indexed="8"/>
        <rFont val="Arial"/>
        <family val="2"/>
      </rPr>
      <t xml:space="preserve">Campo que se llena automáticamente, </t>
    </r>
    <r>
      <rPr>
        <sz val="10"/>
        <color theme="1"/>
        <rFont val="Arial"/>
        <family val="2"/>
      </rPr>
      <t xml:space="preserve">una vez se han seleccionado los valores para los campos de PROBABILIDAD e IMPACTO.
La escala del nivel de severidad es la siguiente:
</t>
    </r>
    <r>
      <rPr>
        <b/>
        <sz val="10"/>
        <color indexed="8"/>
        <rFont val="Arial"/>
        <family val="2"/>
      </rPr>
      <t>SEVERIDAD:</t>
    </r>
    <r>
      <rPr>
        <sz val="10"/>
        <color theme="1"/>
        <rFont val="Arial"/>
        <family val="2"/>
      </rPr>
      <t xml:space="preserve">
</t>
    </r>
    <r>
      <rPr>
        <b/>
        <sz val="10"/>
        <color indexed="8"/>
        <rFont val="Arial"/>
        <family val="2"/>
      </rPr>
      <t xml:space="preserve">
4. EXTREMO: </t>
    </r>
    <r>
      <rPr>
        <sz val="10"/>
        <color theme="1"/>
        <rFont val="Arial"/>
        <family val="2"/>
      </rPr>
      <t xml:space="preserve">según el Manual para la Gestión de Riesgos del Negocio, todos aquellos riesgos cuyo nivel de riesgo residual o controlado se encuentra ubicado en los niveles ALTO y EXTREMO, requieren obligatoriamente el diseño e implementación de un plan de tratamiento (VR-MA-MGIR-15 pag 42)
</t>
    </r>
    <r>
      <rPr>
        <b/>
        <sz val="10"/>
        <color indexed="8"/>
        <rFont val="Arial"/>
        <family val="2"/>
      </rPr>
      <t xml:space="preserve">3. ALTO: </t>
    </r>
    <r>
      <rPr>
        <sz val="10"/>
        <color theme="1"/>
        <rFont val="Arial"/>
        <family val="2"/>
      </rPr>
      <t xml:space="preserve">según el Manual para la Gestión de Riesgos del Negocio, todos aquellos riesgos cuyo nivel de riesgo residual o controlado se encuentra ubicado en los niveles ALTO y EXTREMO, requieren obligatoriamente el diseño e implementación de un plan de tratamiento (VR-MA-MGIR-15 pag 42)
</t>
    </r>
    <r>
      <rPr>
        <b/>
        <sz val="10"/>
        <color indexed="8"/>
        <rFont val="Arial"/>
        <family val="2"/>
      </rPr>
      <t xml:space="preserve">
2. MODERADO: </t>
    </r>
    <r>
      <rPr>
        <sz val="10"/>
        <color theme="1"/>
        <rFont val="Arial"/>
        <family val="2"/>
      </rPr>
      <t xml:space="preserve">para el caso de los niveles de riesgo MODERADO y BAJO es decisión de los líderes o dueños de los procesos, así como de los gestores de riesgo,  la implementación de planes de tratamiento. (VR-MA-MGIR-15 pag 42)
</t>
    </r>
    <r>
      <rPr>
        <b/>
        <sz val="10"/>
        <color indexed="8"/>
        <rFont val="Arial"/>
        <family val="2"/>
      </rPr>
      <t xml:space="preserve">1. BAJO: </t>
    </r>
    <r>
      <rPr>
        <sz val="10"/>
        <color theme="1"/>
        <rFont val="Arial"/>
        <family val="2"/>
      </rPr>
      <t>para el caso de los niveles de riesgo MODERADO y BAJO es decisión de los líderes o dueños de los procesos, así como de los gestores de riesgo,  la implementación de planes de tratamiento. (VR-MA-MGIR-15 pag 42)</t>
    </r>
  </si>
  <si>
    <t>En este campo, proceda a describir el riesgo que ha identificado.
Recuerde que para realizar una adecuada identificación de riesgos, primero debe analizar el contexto de la contratación que va a realizar, este análisis debe tener en cuenta  los siguientes aspectos (tomado del Manual para la Identificación y Cobertura del Riesgo en los Procesos de Contratación - Colombia Compra Eficiente):
El objeto del Proceso de Contratación.- Los partícipes del Proceso de Contratación.-La ciudadanía que se beneficia del Proceso de Contratación- La suficiencia del presupuesto oficial del Proceso de Contratación.- Las condiciones geográficas y de acceso del lugar en el cual se debe cumplir el objeto del Proceso de Contratación. - La capacidad de la Entidad Estatal entendida como la disponibilidad de recursos y conocimientos para el Proceso de Contratación.- El entorno socio ambiental. - Las condiciones políticas. - Los factores ambientales. - El sector del objeto del Proceso de Contratación y su mercado.- La normativa aplicable al objeto del Proceso de Contratación. - Experiencia propia y de otras Entidades Estatales en Procesos de Contratación del mismo tipo.</t>
  </si>
  <si>
    <r>
      <t xml:space="preserve">Describa y enumere las diferentes causas que pueden llegar a hacer que se materialice el riesgo identificado.
Tenga en cuenta que en algunas ocasiones, y mientras va construyendo la matriz, puede encontrarse en situaciones paradójicas en las cuales usted considera  que algunas causas pueden ser riesgos y/o algunos riesgos pueden ser causas, incluso esto puede suceder con los consecuencias. Para solucionar esta situación, deje como riesgo la situación más general y como causas los hechos puntuales que puedan generar la materialización de esta situación general. 
Si alguna causa le parece tan relevante que considere pertinente darle la categoría de riesgo, proceda ha hacerlo dejando escrito en un comentario en la celda del riesgo, las consideraciones que lo llevaron a tomar esta decisión y luego proceda a describir  las causas que la generan. La argumentación que usted dé a su decisión servirá al gestor de riesgos para evaluar la pertinencia de la clasificación. 
Ejemplo: 
</t>
    </r>
    <r>
      <rPr>
        <b/>
        <sz val="10"/>
        <color indexed="8"/>
        <rFont val="Arial"/>
        <family val="2"/>
      </rPr>
      <t>Riesgo:</t>
    </r>
    <r>
      <rPr>
        <sz val="10"/>
        <color theme="1"/>
        <rFont val="Arial"/>
        <family val="2"/>
      </rPr>
      <t xml:space="preserve"> Usar, destruir y/o divulgar información privilegiada a la que tenga acceso el personal del contratista.
</t>
    </r>
    <r>
      <rPr>
        <b/>
        <sz val="10"/>
        <color indexed="8"/>
        <rFont val="Arial"/>
        <family val="2"/>
      </rPr>
      <t>Causas:</t>
    </r>
    <r>
      <rPr>
        <sz val="10"/>
        <color theme="1"/>
        <rFont val="Arial"/>
        <family val="2"/>
      </rPr>
      <t xml:space="preserve"> 
                1. Por incumplimiento a las normas y/o políticas de seguridad de la información.
                2. Por errores, fallas u omisiones en la custodia y/o administración de la información a la que tenga acceso el contratista en desarrollo del contrato.
                3. Por manipulación y/o adulteración de información  por parte del personal del  contratista, para beneficio propio o de terceros.
                4. Por destinación ilegal o fraudulenta de la información por parte del personal a cargo del contratista, para beneficio propio o de terceros.
                5. Por eliminación intencional o hurto de información privilegiada  a la que tenga acceso el personal a cargo del contratista, para beneficio propio o de terceros.</t>
    </r>
  </si>
  <si>
    <r>
      <t xml:space="preserve">Describa y enumere las diferentes consecuencias o impactos  que pueden llegar a producir la materialización del riesgo descrito.
De manera general podemos enunciar algunas consecuencias genéricas que se presentan por la materialización de un riesgo previsible:
</t>
    </r>
    <r>
      <rPr>
        <b/>
        <sz val="10"/>
        <color indexed="8"/>
        <rFont val="Arial"/>
        <family val="2"/>
      </rPr>
      <t>PÉRDIDA DE INGRESOS:</t>
    </r>
    <r>
      <rPr>
        <sz val="10"/>
        <color theme="1"/>
        <rFont val="Arial"/>
        <family val="2"/>
      </rPr>
      <t xml:space="preserve">
Sobrecostos en costos/gastos en la ejecución del contrato.
Disminución de ingresos.
Pérdida económica directa (reconocimiento de pagos o beneficios  no pertinentes.)
Pagos Compensatorios
Ingresos Futuros Perdidos
Pérdida de Inversión 
Pérdida de descuentos 
Costos de recuperación
Gastos Extras
</t>
    </r>
    <r>
      <rPr>
        <b/>
        <sz val="10"/>
        <color indexed="8"/>
        <rFont val="Arial"/>
        <family val="2"/>
      </rPr>
      <t>SANCIONES:</t>
    </r>
    <r>
      <rPr>
        <sz val="10"/>
        <color theme="1"/>
        <rFont val="Arial"/>
        <family val="2"/>
      </rPr>
      <t xml:space="preserve">
Imposición de multas y/o sanciones a la entidad.
inmersión o vinculación en litigios.
Incumplimientos contractuales
</t>
    </r>
    <r>
      <rPr>
        <b/>
        <sz val="10"/>
        <color indexed="8"/>
        <rFont val="Arial"/>
        <family val="2"/>
      </rPr>
      <t>REPUTACIONALES</t>
    </r>
    <r>
      <rPr>
        <sz val="10"/>
        <color theme="1"/>
        <rFont val="Arial"/>
        <family val="2"/>
      </rPr>
      <t xml:space="preserve">
Afectación de la imagen corporativa.
Aumento en peticiones, quejas y reclamos.
Disminución en las calificaciones crediticias
</t>
    </r>
    <r>
      <rPr>
        <b/>
        <sz val="10"/>
        <color indexed="8"/>
        <rFont val="Arial"/>
        <family val="2"/>
      </rPr>
      <t>OPERACIONALES</t>
    </r>
    <r>
      <rPr>
        <sz val="10"/>
        <color theme="1"/>
        <rFont val="Arial"/>
        <family val="2"/>
      </rPr>
      <t xml:space="preserve">
Reprocesamiento de información y/o de actividades
Aplazamiento, atrasos, incumplimientos.
Lesiones o pérdida de vidas
Enfermedades
Número de empleados afectados
Número de horas perdidas.
</t>
    </r>
    <r>
      <rPr>
        <b/>
        <sz val="10"/>
        <color indexed="8"/>
        <rFont val="Arial"/>
        <family val="2"/>
      </rPr>
      <t xml:space="preserve">
AMBIENTALES</t>
    </r>
    <r>
      <rPr>
        <sz val="10"/>
        <color theme="1"/>
        <rFont val="Arial"/>
        <family val="2"/>
      </rPr>
      <t xml:space="preserve">
Contaminación del agua
Contaminación del suelo
contaminación del aire
Devastación de la flora y fauna
</t>
    </r>
  </si>
  <si>
    <r>
      <t xml:space="preserve">Seleccione el nivel de probabilidad de ocurrencia que puede presentar  el riesgo descrito, partiendo del supuesto que </t>
    </r>
    <r>
      <rPr>
        <b/>
        <u/>
        <sz val="10"/>
        <color indexed="8"/>
        <rFont val="Arial"/>
        <family val="2"/>
      </rPr>
      <t xml:space="preserve">NO </t>
    </r>
    <r>
      <rPr>
        <sz val="10"/>
        <color theme="1"/>
        <rFont val="Arial"/>
        <family val="2"/>
      </rPr>
      <t xml:space="preserve">ha implementado controles para su mitigación.
Para esta actividad utilice la siguiente escala:(escala tomada textualmente Manual para la Identificación y Cobertura del Riesgo en los Procesos de Contratación - Colmbia Compra Eficiente):
</t>
    </r>
    <r>
      <rPr>
        <b/>
        <sz val="10"/>
        <color indexed="8"/>
        <rFont val="Arial"/>
        <family val="2"/>
      </rPr>
      <t xml:space="preserve">
PROBABILIDAD:</t>
    </r>
    <r>
      <rPr>
        <sz val="10"/>
        <color theme="1"/>
        <rFont val="Arial"/>
        <family val="2"/>
      </rPr>
      <t xml:space="preserve">
5. CASI CIERTO - Ocurre en la mayoría de las circunstancias
4. PROBABLE - Probablemente va a ocurrir
3. POSIBLE - Puede ocurrir en cualquier momento futuro
2. IMPROBABLE - Puede ocurrir ocasionalmente
1. RARO - Puede ocurrir excepcionalmente.</t>
    </r>
  </si>
  <si>
    <r>
      <t xml:space="preserve">Seleccione el nivel de impacto que puede generar la materialización del riesgo descrito,  partiendo del supuesto que  </t>
    </r>
    <r>
      <rPr>
        <b/>
        <u/>
        <sz val="10"/>
        <color indexed="8"/>
        <rFont val="Arial"/>
        <family val="2"/>
      </rPr>
      <t>NO</t>
    </r>
    <r>
      <rPr>
        <sz val="10"/>
        <color theme="1"/>
        <rFont val="Arial"/>
        <family val="2"/>
      </rPr>
      <t xml:space="preserve"> se ha implementado controles para su mitigación.
Para esta actividad utilice la siguiente escala:(escala tomada textualmente Manual para la Identificación y Cobertura del Riesgo en los Procesos de Contratación - Colombia Compra Eficiente):
</t>
    </r>
    <r>
      <rPr>
        <b/>
        <sz val="10"/>
        <color indexed="8"/>
        <rFont val="Arial"/>
        <family val="2"/>
      </rPr>
      <t>IMPACTO:</t>
    </r>
    <r>
      <rPr>
        <sz val="10"/>
        <color theme="1"/>
        <rFont val="Arial"/>
        <family val="2"/>
      </rPr>
      <t xml:space="preserve">
5. CATASTRÓFICO - Perturba la ejecución del contrato de manera grave imposibilitando la ejecución del objeto contractual. - Impacto sobre el valor del contrato es más del treinta por ciento (30%).
4. MAYOR - Obstruye la ejecución del contrato sustancialmente pero aún así permite la consecución del objeto contractual. - Incrementa el valor del contrato entre el quince (15%) y el treinta por ciento (30%).
3. MODERADO - Afecta la ejecución del contrato sin alterar el beneficio para las partes -  Genera un impacto sobre el valor del contrato entre el cinco (5%) y el quince por ciento (15%).
2. MENOR - Dificulta la ejecución del contrato de manera baja, aplicando medidas mínimas se puede lograr el objeto contractual - Los sobrecostos no representan más del cinco por ciento (5%) del valor del contrato.
1. INSIGNIFICANTE - Obstruye la ejecución del contrato de manera intrascendente - Los sobrecostos no representan más del uno por ciento (1%) del valor del contrato.</t>
    </r>
  </si>
  <si>
    <r>
      <t xml:space="preserve">Especifique el tratamiento ( controles) que le va dar y/o se le van exigir al contratista, para evitar la ocurrencia del mismo y/o  que permitirán disminuir los impactos si se llegara a materializar.
</t>
    </r>
    <r>
      <rPr>
        <b/>
        <sz val="10"/>
        <color indexed="8"/>
        <rFont val="Arial"/>
        <family val="2"/>
      </rPr>
      <t xml:space="preserve">Tratamiento de los Riesgos: </t>
    </r>
    <r>
      <rPr>
        <sz val="10"/>
        <color theme="1"/>
        <rFont val="Arial"/>
        <family val="2"/>
      </rPr>
      <t xml:space="preserve">una vez identificados los riesgos se debe establecer un orden de prioridades para decidir: (tomado del Manual para la Identificación y Cobertura del Riesgo en los Procesos de Contratación - Colombia Compra Eficiente)
(a) </t>
    </r>
    <r>
      <rPr>
        <b/>
        <sz val="10"/>
        <color indexed="8"/>
        <rFont val="Arial"/>
        <family val="2"/>
      </rPr>
      <t xml:space="preserve">Evitar el Riesgo, </t>
    </r>
    <r>
      <rPr>
        <sz val="10"/>
        <color theme="1"/>
        <rFont val="Arial"/>
        <family val="2"/>
      </rPr>
      <t xml:space="preserve">para lo cual debe decidir no proceder con la actividad que causa el Riesgo o buscar alternativas para obtener el beneficio del Proceso de Contratación.
(b) </t>
    </r>
    <r>
      <rPr>
        <b/>
        <sz val="10"/>
        <color indexed="8"/>
        <rFont val="Arial"/>
        <family val="2"/>
      </rPr>
      <t xml:space="preserve">Transferir el Riesgo </t>
    </r>
    <r>
      <rPr>
        <sz val="10"/>
        <color theme="1"/>
        <rFont val="Arial"/>
        <family val="2"/>
      </rPr>
      <t xml:space="preserve">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(c) </t>
    </r>
    <r>
      <rPr>
        <b/>
        <sz val="10"/>
        <color indexed="8"/>
        <rFont val="Arial"/>
        <family val="2"/>
      </rPr>
      <t>Aceptar el Riesgo</t>
    </r>
    <r>
      <rPr>
        <sz val="10"/>
        <color theme="1"/>
        <rFont val="Arial"/>
        <family val="2"/>
      </rPr>
      <t xml:space="preserve"> cuando no puede ser evitado ni ser transferido o el costo de evitarlo o transferirlo es muy alto. En este caso se recomiendan medidas para reducir el Riesgo o mitigar su impacto, así como el monitoreo.
(d) </t>
    </r>
    <r>
      <rPr>
        <b/>
        <sz val="10"/>
        <color indexed="8"/>
        <rFont val="Arial"/>
        <family val="2"/>
      </rPr>
      <t>Reducir la probabilidad de la ocurrencia</t>
    </r>
    <r>
      <rPr>
        <sz val="10"/>
        <color theme="1"/>
        <rFont val="Arial"/>
        <family val="2"/>
      </rPr>
      <t xml:space="preserve">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(e) </t>
    </r>
    <r>
      <rPr>
        <b/>
        <sz val="10"/>
        <color indexed="8"/>
        <rFont val="Arial"/>
        <family val="2"/>
      </rPr>
      <t>Reducir las consecuencias o el impacto</t>
    </r>
    <r>
      <rPr>
        <sz val="10"/>
        <color theme="1"/>
        <rFont val="Arial"/>
        <family val="2"/>
      </rPr>
      <t xml:space="preserve"> del Riesgo a través de planes de contingencia, en los términos y condiciones del contrato, inspecciones y revisiones para revisar el cumplimiento del contrato y programas de apremio para lograr el cumplimiento del contrato.
Aquellos tratamientos que correspondan a garantías, cláusulas penales o multas y sanciones, deben ser incluidos en el Pliego de Condiciones o su equivalente y en la minuta del contrato.</t>
    </r>
  </si>
  <si>
    <r>
      <t xml:space="preserve">Seleccione el nivel de probabilidad de ocurrencia que puede presentar el riesgo descrito, pero ahora partiendo de hecho, que ya se encuentran implementados los controles propuestos en el numeral nueve ( TRATAMIENTO DEL RIESGO):
Para ésta actividad utilice la siguiente escala:(escala tomada textualmente Manual para la Identificación y Cobertura del Riesgo en los Procesos de Contratación - Colmbia Compra Eficiente):
</t>
    </r>
    <r>
      <rPr>
        <b/>
        <sz val="10"/>
        <color indexed="8"/>
        <rFont val="Arial"/>
        <family val="2"/>
      </rPr>
      <t xml:space="preserve">
PROBABILIDAD:</t>
    </r>
    <r>
      <rPr>
        <sz val="10"/>
        <color theme="1"/>
        <rFont val="Arial"/>
        <family val="2"/>
      </rPr>
      <t xml:space="preserve">
5. CASI CIERTO - Ocurre en la mayoría de las circunstancias
4. PROBABLE - Probablemente va a ocurrir
3. POSIBLE - Puede ocurrir en cualquier momento futuro
2. IMPROBABLE - Puede ocurrir ocasionalmente
1. RARO - Puede ocurrir excepcionalmente.</t>
    </r>
  </si>
  <si>
    <r>
      <t xml:space="preserve">Seleccione el nivel de impacto que puede generar la materialización del riesgo descrito, pero ahora partiendo de hecho que ya se encuentran implementados los controles propuestos en el numeral nueve ( TRATAMIENTO DEL RIESGO ) para su mitigación.
Para ésta actividad utilice la siguiente escala:(escala tomada textualmente Manual para la Identificación y Cobertura del Riesgo en los Procesos de Contratación - Colombia Compra Eficiente):
</t>
    </r>
    <r>
      <rPr>
        <b/>
        <sz val="10"/>
        <color indexed="8"/>
        <rFont val="Arial"/>
        <family val="2"/>
      </rPr>
      <t>IMPACTO:</t>
    </r>
    <r>
      <rPr>
        <sz val="10"/>
        <color theme="1"/>
        <rFont val="Arial"/>
        <family val="2"/>
      </rPr>
      <t xml:space="preserve">
5. CATASTRÓFICO - Perturba la ejecución del contrato de manera grave imposibilitando la ejecución del objeto contractual. - Impacto sobre el valor del contrato es más del treinta por ciento (30%).
4. MAYOR - Obstruye la ejecución del contrato sustancialmente pero aún así permite la consecución del objeto contractual. - Incrementa el valor del contrato entre el quince (15%) y el treinta por ciento (30%).
3. MODERADO - Afecta la ejecución del contrato sin alterar el beneficio para las partes -  Genera un impacto sobre el valor del contrato entre el cinco (5%) y el quince por ciento (15%).
2. MENOR - Dificulta la ejecución del contrato de manera baja, aplicando medidas mínimas se puede lograr el objeto contractual - Los sobrecostos no representan más del cinco por ciento (5%) del valor del contrato.
1. INSIGNIFICANTE - Obstruye la ejecución del contrato de manera intrascendente - Los sobrecostos no representan más del uno por ciento (1%) del valor del contrato.</t>
    </r>
  </si>
  <si>
    <t>Algunos Ejemplos, que le pueden ser útiles en la construcción de su matriz.</t>
  </si>
  <si>
    <t>Del documento de Estudios Previos traer y diligenciar la siguiente información: 
( Tenga en cuenta que la matriz de riesgos previsibles se debe realizar para contrataciones que sea iguales o superiores a los 500 SMMLV)</t>
  </si>
  <si>
    <t>Versión:</t>
  </si>
  <si>
    <t>CONTROL DE CAMBIOS</t>
  </si>
  <si>
    <t xml:space="preserve">N° </t>
  </si>
  <si>
    <t>Descripción del Cambio</t>
  </si>
  <si>
    <t>Fecha del Cambio</t>
  </si>
  <si>
    <t>Quien Aprueba el Cambio (Cargo)</t>
  </si>
  <si>
    <t>Versión Anterior</t>
  </si>
  <si>
    <t>Nombre y Firma del Contratista</t>
  </si>
  <si>
    <t>APO_10_1_2_FR03</t>
  </si>
  <si>
    <t>Vo.Bo. Oficina de Gestión Integral de Riesgos</t>
  </si>
  <si>
    <t>Version 1</t>
  </si>
  <si>
    <t>Revision de Firmas Gerencia de Abastecimiento Estrategico</t>
  </si>
  <si>
    <t>Version 2</t>
  </si>
  <si>
    <t>*Se cambia el logo de la compañía
*Se cambia Gerencia de compras y contratación por Abastecimiento Estratégico</t>
  </si>
  <si>
    <t>Modalidad de selección para la contratación:</t>
  </si>
  <si>
    <t>Version 3</t>
  </si>
  <si>
    <t>Gerente de Abastecimiento Estratégico</t>
  </si>
  <si>
    <t>Jefe De Oficina Gestión Integral de Riesgos</t>
  </si>
  <si>
    <t>Modalidad</t>
  </si>
  <si>
    <t>Directa</t>
  </si>
  <si>
    <t>Cerrada</t>
  </si>
  <si>
    <t>Publica</t>
  </si>
  <si>
    <t>Se agrega el campo tipo de modalidad de invitación con lista desplegable</t>
  </si>
  <si>
    <t>Elaboró:
Nicolás Martínez Benavides
Técnico Administrativo</t>
  </si>
  <si>
    <t xml:space="preserve">Inclusión Campo de Revision de firmas, Se valida que las firmas esten completas Gerencia de Aprovisionamiento por requerimiento de Auditoria de Control Interno. - Se modifica el campo de Nombre y Firma del Supervisor por Nombre y Firma del Gerente/Jefe de Oficina/ Lider de Proceso, teniendo en cuenta que al momento de la suscripcion no se ha delegado al supervisor. </t>
  </si>
  <si>
    <t xml:space="preserve">Se ajusta al nuevo formato por cambio al Nuevo Modelo Operacional. - Se Ajusta nombre de la Gerencia de Riesgo por Oficina Gestión Integral de Riesgos  </t>
  </si>
  <si>
    <t>N/A</t>
  </si>
  <si>
    <t>Nombre y Firma del Gerente y/o Jefe de Oficina</t>
  </si>
  <si>
    <t>Una vez realizada la estimación, tipificación, asignación y distribución de riesgos previsibles, remita el presente formato a la Gerencia de Riesgos del Negocio, para el visto bueno metodológico de la misma y posterior hágala firmar del Gerente o Jefe de Oficina que lidera el proceso de contratación, y por último, remítala al contratista para su firma.</t>
  </si>
  <si>
    <t>Clasificación:</t>
  </si>
  <si>
    <t>Pública</t>
  </si>
  <si>
    <t xml:space="preserve">Se modifica la firma del área, dejando únicamente la firma del gerente o jefe de oficina </t>
  </si>
  <si>
    <t>PROCESO:GESTIÓN PRECONTRACTUAL
SUBPROCESO: ANÁLISIS EXTERNO E INTERNO</t>
  </si>
  <si>
    <t>05</t>
  </si>
  <si>
    <t>Gerencia Medica</t>
  </si>
  <si>
    <t>GERENCIA MEDICA</t>
  </si>
  <si>
    <t>VALOR INDETERMINABLE  PERO DETERMINABLE</t>
  </si>
  <si>
    <t>MENSUAL</t>
  </si>
  <si>
    <t xml:space="preserve">Incumplimiento a la regulación y normas </t>
  </si>
  <si>
    <t>Uso y/o divulgación de información privilegiada a la que tenga acceso el contratista.</t>
  </si>
  <si>
    <t>Solicitar y tramitar modificaciones  en  el alcance y especificaciones del contrato.</t>
  </si>
  <si>
    <t>1. Aumento en costos y/o gastos en la ejecución del contrato.
2. Aumento en el tiempo de terminación de las actividades previstas en el contrato.
3. Reprocesamiento de información o actividades.
4. Costos superiores a los presupuestados inicialmente.</t>
  </si>
  <si>
    <t xml:space="preserve">Incumplimiento al
contrato </t>
  </si>
  <si>
    <t xml:space="preserve">1. Incumplimiento en los tiempos establecios para el proceso     
2.Demoras, reprocesos e inconsistencias en el desarrollo de las
actividades del contrato y en los resultados del mismo
3. Aumento PQR´s                        
4. Tutelas
5. Insatisfaccion de los usuarios y /o afiliados
                                               </t>
  </si>
  <si>
    <t>1. Por incumplimiento de las normas y/o políticas de seguridad de la información pactadas con POSITIVA COMPAÑIA DE SEGUROS.
2. Por errores, fallas u omisiones en la custodia y/o administración de la información a la que tenga acceso el contratista en desarrollo del contrato.
3. Por manipulación y/o adulteración de información  por parte del personal del  contratista.
4. Fallas, errores u omisiones en la devolución o eliminación  de la totalidad de la información confiada y de los procedimientos en sus sistemas del almacenamiento informáticos.
5. Incumplimiento de los  acuerdos de confidencialidad y no divulgación.
6. Fallas, errores u omisiones en la realización de análisis de vulnerabilidades del sistema que está ofreciendo, (plataforma tecnológica y software)
7. Incumplimiento, fallas, errores u omisiones en la realización de auditorias internas o externas para la verificación de los controles en seguridad de la Información.
8. Incumplimiento, fallas, errores u omisiones en el planteamiento de políticas y herramientas internas para el adecuado  manejo de la información.
9. Fallas, errores u omisiones en la actualización y mantenimientos de la plataforma tecnológica de información y comunicaciones que respalda los servicios objetos de este contrato.
10. Incumplimiento, fallas, errores u omisiones en la aplicación de reglas del negocio en el  proceso, procedimientos o herramientas que soporten el  servicio ofrecido.
11. Por utilización no autorizada, por parte del contratista, de la información para beneficio propio o de terceros
12. Ataque cibernético sobre la infraestructura o contra la información del contratista.
13. Fallas en la notificación oportuna para la inactivación de los usuarios asignadas para acceso de las herramientas de la entidad.</t>
  </si>
  <si>
    <t>1.Multas o sanciones para POSITIVA COMPAÑIA DE SEGUROS.
2. Aumento en los costos objeto de este contrato.
3. Inoportunidad en la atención a los asegurados.
4. Incumplimiento en la gestión a los asegurados.                           
5.Pérdida de reputación y deterioro de la imagen Corporativa. 
6. Inconsistencias en la información 
7. Reprocesamiento de información
8.Demandas y/o litigios en contra de POSITIVA COMPAÑIA DE SEGUROS.
9. Pérdida de competitividad y desventaja en el mercado.
10. Fuga de información por parte del personal del contratista.</t>
  </si>
  <si>
    <t xml:space="preserve">1. Definición previa de requisitos técnicos y normativos aplicables a la contratación  y verificados contra la  propuesta del contratista
2. Garantizar la actualización y capacitación permanente sobre la normatividad vigente  que aplique a todos los procesos objeto del contrato. </t>
  </si>
  <si>
    <t>1. Desconocimiento del trámite de pagos de la compañia
2. Por falta del personal idoneo para la revisión de los informes 
3. Negligencia, abandono o descuidos por parte del personal del contratista.
4. Incumplimiento del objeto contratado</t>
  </si>
  <si>
    <t>Demoras en la aprobación de informes o productos presentados por los contratistas de los proyectos para el pago de los contratos objeto de  interventoría.</t>
  </si>
  <si>
    <t xml:space="preserve">1. Socialización y capacitación al proceso de pago de la compañia 
2. Planes de continuidad del negocio por parte del contratsita
</t>
  </si>
  <si>
    <t xml:space="preserve">1. Fallas en la planeación financiera, técnica, operativa, administrativa y
jurídica.
2. Alta rotación en todos los perfiles del talento humano del contrato
3 Por reprogramación de fechas y/o actividades, de forma no concertada, por parte del contratista.
4. Por inestabilidad del recurso humano asignado por el contratista.
5. Por fallas, errores u omisiones en la ejecución de las actividades contratadas, por parte del personal a cargo del contratista.
6. Por fallas, errores y/o incumplimiento en la prestación de bienes y/o servicios por parte de los proveedores del contratista. 
7. Por fallas, errores o inexactitudes en el proceso de selección, vinculación, contratación y/o capacitación del recurso humano por parte  del contratista.
8. Por fallas, errores u omisiones en la planeación de necesidades, costos y/o gastos para el desarrollo del contrato.
9. Desconocimiento del trámite a realizar para cada unos los  contratos y procesos objetos de interventoría y auditoría
</t>
  </si>
  <si>
    <t>1. Por errores o fallas en el cálculo  y manejo de flujo de caja del contratista.
2. Por embargos judiciales
3. Por vinculación en listas restrictivas
4. Por catástrofes naturales
5. Por excesivos niveles de cartera.
6. Malos manejos administrativos y financieros</t>
  </si>
  <si>
    <t xml:space="preserve">                                                 
1 Verificación de los requisitos técnicos habilitantes y seguimiento al cumplimiento de los mismos en la ejecución del contrato        
2 Planes de continuidad del negocio por parte del contratista                                          
</t>
  </si>
  <si>
    <t>2 AÑOS</t>
  </si>
  <si>
    <t>LUIS ERNESTO RODRIGUEZ</t>
  </si>
  <si>
    <t xml:space="preserve">Gerente Médico </t>
  </si>
  <si>
    <r>
      <t xml:space="preserve">FORMATO
</t>
    </r>
    <r>
      <rPr>
        <b/>
        <sz val="10"/>
        <rFont val="Arial"/>
        <family val="2"/>
      </rPr>
      <t>MATRIZ DE ESTIMACIÓN, TIPIFICACIÓN, ASIGNACIÓN Y DISTRIBUCIÓN DE RIESGOS 
PREVISBLES EN PROCESOS DE CONTRATACIÓN</t>
    </r>
  </si>
  <si>
    <r>
      <t xml:space="preserve">Aprobó:
</t>
    </r>
    <r>
      <rPr>
        <b/>
        <sz val="10"/>
        <rFont val="Arial"/>
        <family val="2"/>
      </rPr>
      <t>Luis Javier Castellanos Sandoval</t>
    </r>
    <r>
      <rPr>
        <sz val="10"/>
        <rFont val="Arial"/>
        <family val="2"/>
      </rPr>
      <t xml:space="preserve">
Gerente de Abastecimiento Estratégico</t>
    </r>
  </si>
  <si>
    <r>
      <t xml:space="preserve">Revisó:
</t>
    </r>
    <r>
      <rPr>
        <b/>
        <sz val="10"/>
        <rFont val="Arial"/>
        <family val="2"/>
      </rPr>
      <t>Matha Cecilia Florez</t>
    </r>
    <r>
      <rPr>
        <sz val="10"/>
        <rFont val="Arial"/>
        <family val="2"/>
      </rPr>
      <t xml:space="preserve">
Profesional Especializado</t>
    </r>
  </si>
  <si>
    <t xml:space="preserve">1.Pólizas de responsabilidad civil, de calidad del servicio y/o a las que haya lugar.
2. Socialización y capacitación al personal  frente a la responsabilidad del manejo de información de POSITIVA COMPAÑIA DE SEGUROS.
3. Inclusión de cláusulas en la minuta contractual relacionadas con:
CONFIDENCIALIDAD Y PROPIEDAD DE LA INFORMACIÓN.
RESTRICCIONES SOBRE EL SOFTWARE EMPLEADO
SEGURIDAD DE LA INFORMACIÓN
PROTECCIÓN DE DATOS  PERSONALES 
ESQUEMA DE PREVENCIÓN DE FRAUDE Y CORRUPCIÓN.
4. El proveedor debe notificar el retiro del personal en los tiempos establecidos por Positiva Compañía de Seguros para la ainactivación de usuarios.
5. Bloqueo de IP de acceso a la herramienta de los roles asignados.
</t>
  </si>
  <si>
    <t xml:space="preserve">1. Por fallas, errores u omisiones en la ejecución de las actividades contratadas, por parte del personal a cargo del contratista.
2. Por fallas, errores y/o incumplimiento en la prestación de bienes y/o servicios por parte del contratista.
3. Por fallas, errores u omisiones en la auditorías e interventorías asignadas
4. Desconocimiento y/o malinterpretación de la normatividad aplicable para el proceso objeto del contrato.
5. Fallas y/o errores en la selección de personal.
6. Fallas, errores y/o falta de capacitación.
</t>
  </si>
  <si>
    <t xml:space="preserve">1. Ejecución del contrato de manera erronea 
2. Multas y/o  sanciones en contra de POSITIVA COMPAÑIA DE SEGUROS.
3. Demandas y/o litigios en contra de POSITIVA COMPAÑIA DE SEGUROS.
4. Quejas y reclamos  en contra de la compañía.
5. Costos superiores a los presupuestados inicialmente.
6. Pérdida de reputación y deterioro de la imagen Corporativa.   
7.Desafiliación de clientes y/o quejas de clientes ante órganos de vigilancia y control               
</t>
  </si>
  <si>
    <t xml:space="preserve">                                        
1. Suspensión en la ejecución del contrato
2.Represamiento en las actividades a ejecutar dentro del contrato
3. Retraso en el pago de los contratos objeto de interventoría
4. Incumplimiento de las actividades de auditoría en los tiempos establecidos por Positiva
5. Incumplimiento en el objeto y obligaciones pactadas en el contrato</t>
  </si>
  <si>
    <t xml:space="preserve">Práctica indebida o fraudulenta. </t>
  </si>
  <si>
    <t xml:space="preserve">1. Socialización y capacitación al personal  frente a la responsabilidad del manejo de información de la compañía.     
2. Manuales de ética y comportamiento para el personal a cargo del contratista.
3. Supervisión contractual y cumplimiento del Manual de Etica de Positiva. </t>
  </si>
  <si>
    <t>100% CONTRATISTA para los dos primeros tratamientos.
100% POSITIVA  para el último tratamiento</t>
  </si>
  <si>
    <t xml:space="preserve">                                        
1. Quejas e inconformidades en contra de POSITIVA COMPAÑIA DE SEGUROS.
2.Tutelas en contra de POSITIVA COMPAÑIA DE SEGUROS
3. Pérdida de reputación y deterioro de la imagen Corporativa.   
4. Afectacion de los contratos objeto de auditoria e interventoria.</t>
  </si>
  <si>
    <t xml:space="preserve">            
1. Inclusión de cláusulas en la minuta contractual relacionada con esquemas de  contingencia y continuidad del negocio. 
2. Póliza de cumplimiento ante Entidades Públicas con Régimen Privado de Contratación</t>
  </si>
  <si>
    <t xml:space="preserve">1. Sanciones, multas o litigios.
2. Inoportunidad en la prestación de los servicios
3. Pérdida de imagen Corporativa.    
4. Aumento en costos y/o gastos en la ejecución del contrato.
</t>
  </si>
  <si>
    <t>1. Ejecución dolosa de practica indebida o fraudulenta .
2. Por falsificación, adulteración u omisión de documentos por parte del personal a cargo del contratista, en la ejecución y/o aplicación de los servicios contratados.
3. Por cobro de comisiones ocultas.
4. Brindar información engañosa o imprecisa.
5. Por desconocimiento o falta de capacitación en las políticas de la compañía.
6. Aceptar un beneficio económico a fin de favorecer a un proveedor específico</t>
  </si>
  <si>
    <t xml:space="preserve">1. Incorrecto seguimiento a los contratos asignados y auditorias asignadas 
2. Fallas en la verificacion de cumplimiento de los contratos objeto de la interventoria 
3. Demoras en el cumplimiento del objeto 
4. Demoras, reprocesos e inconsistencias en el desarrollo de las
actividades del contrato y en los resultados del mismo
5. Generacion de informacion erronea a la compañia de los contratos asignados   
6. Falla en el proceso de auditoria e interventoría.
7. Posibles hallazgos por parte de los entes de control
8. Demandas o acciones judiciales en contra de Positiva
9. Pérdidas económicas para Positiva resultantes de las falals en la interventoría y la auditoría 
10. Quejas y reclamos  en contra de POSITIVA COMPAÑÍA DE SEGUROS.
11. Ejecución no adecuada de los procesos de Positiva Compañía de Seguros
</t>
  </si>
  <si>
    <t xml:space="preserve">1. Posible suspensión de los servicios de los contratos objeto de interventoria 
2. Multas y/o  sanciones en contra de POSITIVA COMPAÑÍA DE SEGUROS.
3. Demandas y/o litigios en contra de POSITIVA COMPAÑÍA DE SEGUROS.
4. Quejas y reclamos  en contra de POSITIVA COMPAÑÍA DE SEGUROS.
5. Inoportunidad en la atención a los asegurados.
6. Incumplimiento en la gestión a los asegurados.                           
7. Pérdida de reputación y deteriro de la imagen Corporativa.  
8. información desactualizada  de la ejecucion de los contratos objeto de interventoria, para los informes de gestión y control de la conpañía.
9. informacion desactualizada de los costos de la compañia a la fecha, para los informes de gestión y control de la compañía. </t>
  </si>
  <si>
    <t>Insuficiencia en la infraestructura logística, física y tecnológica  para la ejecución del contrato</t>
  </si>
  <si>
    <t>1. Seguimiento y aplicación de lo establecido en el manual para la gestion de abastecimiento 
2. Realización de análisis técnico por parte del área contratante respecto a  la necesidad de la compañía.
3. Revisión de la normatividad que regula las actividades a contratar.
4.Definición clara del objeto y alcance del contrato, según necesidades de la Compañía.
5. Definición y seguimiento del  plan de  trabajo al inicio del contrato.</t>
  </si>
  <si>
    <t>1. Por necesidad de nuevas actividades que se presenten en el desarrollo del contrato.
2. Por cambios legales y/o normativos por parte de autoridades del orden nacional o territorial.
3. Por inclusión de nuevos productos en el portafolio de servicios de Positiva.
4. Por cambios en los acuerdos de niveles de servicios.
5. Por fallas, errores u omisiones en la planeación de necesidades solicitadas para el desarrollo del contrato.</t>
  </si>
  <si>
    <t>1.Seguimiento al personal contratado por parte de los coordinadores y/o líderes de auditoría e interventoría
2.Póliza de calidad y cumplimiento
3. Presentación de informes soporte de facturación por parte del contratista de auditoría e interventoría.
4. Comunicación continua entre el contratista de auditoría e interventoría y Positiva
5.Inclusión de cláusulas en la minuta contractual relacionada con esquemas de  contingencia y continuidad del negocio.</t>
  </si>
  <si>
    <t xml:space="preserve">
100% POSITIVA  para el primero tratamiento
100% CONTRATISTA para el segundo  tratamiento.</t>
  </si>
  <si>
    <t>1. Por huelgas y/o manifestaciones.
2. Por ocurrencia de evento terrorista
3. Por paros armando decretados por grupos terroristas
4. Por declaración de toque de queda, conmoción interior u otro estado de excepción.
5. Fallas en los esquemas de contingencia o continuidad del contratista.
6. Eventos de alto impacto /catastróficos (ejemplo: pandemias, eventos naturales)</t>
  </si>
  <si>
    <t xml:space="preserve">                                        
1. Incumplimiento de los tiempos en la prestación del servicio.
2. Suspensión de actividades 
3. Quejas, inconformidades, sanciones en contra de POSITIVA COMPAÑIA DE SEGUROS.</t>
  </si>
  <si>
    <t xml:space="preserve">                                                 
1 Requisitos habilitantes indicadores económicos y o financieros, verificación de cumplimiento de los mismos                                                  
2. Pago Oportuno de las facturas radicadas                                                       
3. Póliza de cumplimiento ante Entidades Públicas con Régimen Privado de Contratación</t>
  </si>
  <si>
    <t>INVITACION DE MERITOS</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</si>
  <si>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</si>
  <si>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REALIZARLA INTERVENTORÍ INTEGRAL LA CUAL CONTIENE LOS SIGUIENTES ASPECTOS  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</si>
  <si>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100% POSITIVA para el primer tratamiento.
100% CONTRATISTA  para el segundo tratamiento</t>
  </si>
  <si>
    <t>Pérdida, deserción, ausencia de personal y/o personal no calificado en los servicios contratados</t>
  </si>
  <si>
    <t>1. Accidentes laborales.
2. Permanente rotación de personal.
3. Pandemias.
4. Por situaciones de orden público que impidan la realización de actividades.
5. Por situaciones de tipo natural que impidan el cumplimiento de las actividades. (huracanes, terremotos, etc.). 
6. Baja motivación y/o por situación de tipo sicosocial.
7. Problemas de transporte o movilidad hacia el lugar de trabajo.
8. Personal no calificado para ejecutar los servicios contratados y/o para dar la capacitaciòn de transferencia de conocimiento. (Personal del contratista).</t>
  </si>
  <si>
    <t xml:space="preserve">1.  Capacitacion a todos los funcionarios  del operador  sobre los procesos y procedimientos según la compañia lo disponga para el proyecto
2. Plan de contingencia que debe describir medidas en caso de falta de personal, temas de seguridad, rotación de personal o desastres naturales                                 
 3.Garantizar mecanismos alternativos/ contigentes,  que permitan la prestación efectiva del servicio contratado.
4. Capacitación del personal en el plan de seguridad y salud en el trabajo    
5. Cumplimiento del equipo de trabajo mínimo requerido para la ejecución del contrato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</si>
</sst>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8" x14ac:knownFonts="1">
    <font>
      <sz val="10"/>
      <color theme="1"/>
      <name val="Arial"/>
      <family val="2"/>
    </font>
    <font>
      <sz val="10"/>
      <color indexed="8"/>
      <name val="Arial"/>
      <family val="2"/>
    </font>
    <font>
      <sz val="9"/>
      <color indexed="8"/>
      <name val="Arial"/>
      <family val="2"/>
    </font>
    <font>
      <b/>
      <sz val="9"/>
      <color indexed="8"/>
      <name val="Arial"/>
      <family val="2"/>
    </font>
    <font>
      <sz val="8"/>
      <name val="Arial"/>
      <family val="2"/>
    </font>
    <font>
      <b/>
      <sz val="9"/>
      <name val="Arial"/>
      <family val="2"/>
    </font>
    <font>
      <b/>
      <sz val="10"/>
      <color indexed="8"/>
      <name val="Arial"/>
      <family val="2"/>
    </font>
    <font>
      <b/>
      <sz val="8"/>
      <name val="Arial"/>
      <family val="2"/>
    </font>
    <font>
      <b/>
      <u/>
      <sz val="10"/>
      <color indexed="8"/>
      <name val="Arial"/>
      <family val="2"/>
    </font>
    <font>
      <sz val="8"/>
      <color indexed="81"/>
      <name val="Tahoma"/>
      <family val="2"/>
    </font>
    <font>
      <b/>
      <sz val="8"/>
      <color indexed="81"/>
      <name val="Tahoma"/>
      <family val="2"/>
    </font>
    <font>
      <b/>
      <sz val="10"/>
      <name val="Arial"/>
      <family val="2"/>
    </font>
    <font>
      <sz val="10"/>
      <name val="Arial"/>
      <family val="2"/>
    </font>
    <font>
      <b/>
      <sz val="10"/>
      <color theme="0"/>
      <name val="Arial"/>
      <family val="2"/>
    </font>
    <font>
      <b/>
      <sz val="10"/>
      <color theme="1"/>
      <name val="Arial"/>
      <family val="2"/>
    </font>
    <font>
      <b/>
      <sz val="11"/>
      <color theme="1"/>
      <name val="Calibri"/>
      <family val="2"/>
      <scheme val="minor"/>
    </font>
    <font>
      <b/>
      <sz val="9"/>
      <color theme="0"/>
      <name val="Arial"/>
      <family val="2"/>
    </font>
    <font>
      <b/>
      <sz val="12"/>
      <color theme="1"/>
      <name val="Arial"/>
      <family val="2"/>
    </font>
    <font>
      <b/>
      <sz val="9"/>
      <color theme="1"/>
      <name val="Arial"/>
      <family val="2"/>
    </font>
    <font>
      <b/>
      <sz val="11"/>
      <color theme="0"/>
      <name val="Arial"/>
      <family val="2"/>
    </font>
    <font>
      <sz val="11"/>
      <color theme="1"/>
      <name val="Arial"/>
      <family val="2"/>
    </font>
    <font>
      <b/>
      <sz val="11"/>
      <color theme="0"/>
      <name val="Calibri"/>
      <family val="2"/>
      <scheme val="minor"/>
    </font>
    <font>
      <b/>
      <sz val="11"/>
      <color theme="1"/>
      <name val="Arial"/>
      <family val="2"/>
    </font>
    <font>
      <b/>
      <sz val="8"/>
      <color rgb="FF000000"/>
      <name val="Tahoma"/>
      <family val="2"/>
    </font>
    <font>
      <sz val="8"/>
      <color rgb="FF000000"/>
      <name val="Tahoma"/>
      <family val="2"/>
    </font>
    <font>
      <b/>
      <sz val="10"/>
      <name val="Calibri"/>
      <family val="2"/>
      <scheme val="minor"/>
    </font>
    <font>
      <sz val="11"/>
      <name val="Arial"/>
      <family val="2"/>
    </font>
    <font>
      <b/>
      <sz val="11"/>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66FF33"/>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373">
    <xf numFmtId="0" fontId="0" fillId="0" borderId="0" xfId="0"/>
    <xf numFmtId="0" fontId="0" fillId="0" borderId="2" xfId="0" applyBorder="1" applyAlignment="1">
      <alignment vertical="center" wrapText="1"/>
    </xf>
    <xf numFmtId="0" fontId="0" fillId="4" borderId="0" xfId="0" applyFill="1"/>
    <xf numFmtId="0" fontId="0" fillId="0" borderId="2" xfId="0" applyBorder="1"/>
    <xf numFmtId="0" fontId="14" fillId="0" borderId="2" xfId="0" applyFont="1" applyBorder="1"/>
    <xf numFmtId="0" fontId="16" fillId="5" borderId="2" xfId="0" applyFont="1" applyFill="1" applyBorder="1" applyAlignment="1">
      <alignment horizontal="left" vertical="center" wrapText="1"/>
    </xf>
    <xf numFmtId="0" fontId="16" fillId="5" borderId="2" xfId="0" applyFont="1" applyFill="1" applyBorder="1" applyAlignment="1">
      <alignment horizontal="left" vertical="center"/>
    </xf>
    <xf numFmtId="0" fontId="17" fillId="6" borderId="2" xfId="0" applyFont="1" applyFill="1" applyBorder="1" applyAlignment="1">
      <alignment horizontal="center" vertical="center"/>
    </xf>
    <xf numFmtId="0" fontId="18" fillId="6" borderId="2" xfId="0" applyFont="1" applyFill="1" applyBorder="1" applyAlignment="1">
      <alignment horizontal="center" vertical="center" wrapText="1"/>
    </xf>
    <xf numFmtId="0" fontId="0" fillId="0" borderId="2" xfId="0" applyBorder="1" applyAlignment="1">
      <alignment vertical="top" wrapText="1"/>
    </xf>
    <xf numFmtId="0" fontId="16" fillId="5" borderId="2" xfId="0" applyFont="1" applyFill="1" applyBorder="1" applyAlignment="1">
      <alignment horizontal="center" vertical="center" wrapText="1"/>
    </xf>
    <xf numFmtId="0" fontId="0" fillId="0" borderId="0" xfId="0" applyAlignment="1">
      <alignment vertical="center" wrapText="1"/>
    </xf>
    <xf numFmtId="0" fontId="0" fillId="0" borderId="2" xfId="0" applyBorder="1" applyAlignment="1">
      <alignment horizontal="left" vertical="center" wrapText="1"/>
    </xf>
    <xf numFmtId="0" fontId="19" fillId="5" borderId="2" xfId="0" applyFont="1" applyFill="1" applyBorder="1" applyAlignment="1">
      <alignment horizontal="center" vertical="center" wrapText="1"/>
    </xf>
    <xf numFmtId="0" fontId="7" fillId="0" borderId="0" xfId="0" applyFont="1" applyFill="1" applyBorder="1" applyAlignment="1">
      <alignment vertical="center" wrapText="1"/>
    </xf>
    <xf numFmtId="0" fontId="0" fillId="0" borderId="2" xfId="0" applyBorder="1" applyAlignment="1">
      <alignment horizontal="left" vertical="center" wrapText="1"/>
    </xf>
    <xf numFmtId="0" fontId="0" fillId="0" borderId="2" xfId="0" applyFill="1" applyBorder="1" applyAlignment="1">
      <alignment horizontal="left" vertical="center" wrapText="1"/>
    </xf>
    <xf numFmtId="0" fontId="11" fillId="3" borderId="25" xfId="0" applyFont="1" applyFill="1" applyBorder="1" applyAlignment="1">
      <alignment vertical="center"/>
    </xf>
    <xf numFmtId="0" fontId="11" fillId="3" borderId="8" xfId="0" applyFont="1" applyFill="1" applyBorder="1" applyAlignment="1">
      <alignment vertical="center"/>
    </xf>
    <xf numFmtId="0" fontId="11" fillId="3" borderId="26" xfId="0" applyFont="1" applyFill="1" applyBorder="1" applyAlignment="1">
      <alignment vertical="center"/>
    </xf>
    <xf numFmtId="0" fontId="0" fillId="4" borderId="2" xfId="0" applyFill="1" applyBorder="1" applyAlignment="1">
      <alignment wrapText="1"/>
    </xf>
    <xf numFmtId="0" fontId="13" fillId="5" borderId="2" xfId="0" applyFont="1" applyFill="1" applyBorder="1" applyAlignment="1">
      <alignment horizontal="center" vertical="center" wrapText="1"/>
    </xf>
    <xf numFmtId="0" fontId="20" fillId="0" borderId="0" xfId="0" applyFont="1"/>
    <xf numFmtId="0" fontId="20" fillId="0" borderId="0" xfId="0" applyFont="1" applyBorder="1"/>
    <xf numFmtId="0" fontId="14" fillId="0" borderId="2" xfId="0" applyFont="1" applyFill="1" applyBorder="1" applyAlignment="1">
      <alignment horizontal="center"/>
    </xf>
    <xf numFmtId="0" fontId="0" fillId="0" borderId="2" xfId="0" applyFill="1" applyBorder="1" applyAlignment="1">
      <alignment horizontal="center"/>
    </xf>
    <xf numFmtId="0" fontId="11" fillId="6" borderId="12"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10" xfId="0" applyFont="1" applyFill="1" applyBorder="1" applyAlignment="1">
      <alignment horizontal="center" vertical="center"/>
    </xf>
    <xf numFmtId="0" fontId="12" fillId="2" borderId="0" xfId="0" applyFont="1" applyFill="1"/>
    <xf numFmtId="0" fontId="12" fillId="2" borderId="0" xfId="0" applyFont="1" applyFill="1" applyAlignment="1">
      <alignment vertical="center"/>
    </xf>
    <xf numFmtId="0" fontId="11" fillId="5" borderId="12" xfId="0" applyFont="1" applyFill="1" applyBorder="1" applyAlignment="1">
      <alignment vertical="center" wrapText="1"/>
    </xf>
    <xf numFmtId="0" fontId="11" fillId="5" borderId="17"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2" fillId="5" borderId="22" xfId="0" applyFont="1" applyFill="1" applyBorder="1" applyAlignment="1">
      <alignment horizontal="center"/>
    </xf>
    <xf numFmtId="0" fontId="12" fillId="5" borderId="20" xfId="0" applyFont="1" applyFill="1" applyBorder="1" applyAlignment="1">
      <alignment horizontal="center"/>
    </xf>
    <xf numFmtId="0" fontId="11" fillId="3" borderId="30" xfId="0" applyFont="1" applyFill="1" applyBorder="1" applyAlignment="1">
      <alignment horizontal="left" vertical="center" wrapText="1"/>
    </xf>
    <xf numFmtId="0" fontId="12" fillId="5" borderId="21" xfId="0" applyFont="1" applyFill="1" applyBorder="1" applyAlignment="1">
      <alignment horizontal="center"/>
    </xf>
    <xf numFmtId="0" fontId="12" fillId="0" borderId="29" xfId="0" applyFont="1" applyBorder="1"/>
    <xf numFmtId="0" fontId="12" fillId="0" borderId="30" xfId="0" applyFont="1" applyBorder="1"/>
    <xf numFmtId="0" fontId="12" fillId="0" borderId="5" xfId="0" applyFont="1" applyBorder="1" applyAlignment="1" applyProtection="1">
      <alignment horizontal="center"/>
      <protection locked="0"/>
    </xf>
    <xf numFmtId="0" fontId="12" fillId="0" borderId="30" xfId="0" applyFont="1" applyBorder="1" applyAlignment="1" applyProtection="1">
      <protection locked="0"/>
    </xf>
    <xf numFmtId="0" fontId="12" fillId="0" borderId="30" xfId="0" applyFont="1" applyBorder="1" applyAlignment="1" applyProtection="1">
      <alignment horizontal="center"/>
      <protection locked="0"/>
    </xf>
    <xf numFmtId="0" fontId="11" fillId="3" borderId="31" xfId="0" applyFont="1" applyFill="1" applyBorder="1" applyAlignment="1">
      <alignment horizontal="left" vertical="center" wrapText="1"/>
    </xf>
    <xf numFmtId="0" fontId="12" fillId="0" borderId="17" xfId="0" applyFont="1" applyBorder="1"/>
    <xf numFmtId="0" fontId="12" fillId="0" borderId="1" xfId="0" applyFont="1" applyBorder="1"/>
    <xf numFmtId="0" fontId="11" fillId="0" borderId="3" xfId="0" applyFont="1" applyBorder="1" applyAlignment="1">
      <alignment wrapText="1"/>
    </xf>
    <xf numFmtId="0" fontId="11" fillId="0" borderId="1" xfId="0" applyFont="1" applyBorder="1" applyAlignment="1">
      <alignment horizontal="center" wrapText="1"/>
    </xf>
    <xf numFmtId="0" fontId="11" fillId="4" borderId="3" xfId="0" applyFont="1" applyFill="1" applyBorder="1" applyAlignment="1">
      <alignment horizontal="center" vertical="center" wrapText="1"/>
    </xf>
    <xf numFmtId="0" fontId="12" fillId="0" borderId="31" xfId="0" applyFont="1" applyBorder="1"/>
    <xf numFmtId="0" fontId="11" fillId="0" borderId="17" xfId="0" applyFont="1" applyBorder="1" applyAlignment="1">
      <alignment horizontal="center"/>
    </xf>
    <xf numFmtId="0" fontId="11" fillId="0" borderId="1" xfId="0" applyFont="1" applyBorder="1" applyAlignment="1">
      <alignment horizontal="center"/>
    </xf>
    <xf numFmtId="0" fontId="11" fillId="0" borderId="18" xfId="0" applyFont="1" applyBorder="1" applyAlignment="1">
      <alignment vertical="center"/>
    </xf>
    <xf numFmtId="0" fontId="11" fillId="3" borderId="22" xfId="0" applyFont="1" applyFill="1" applyBorder="1" applyAlignment="1">
      <alignment horizontal="left" vertical="top" wrapText="1"/>
    </xf>
    <xf numFmtId="0" fontId="11" fillId="3" borderId="20" xfId="0" applyFont="1" applyFill="1" applyBorder="1" applyAlignment="1">
      <alignment horizontal="left" vertical="top" wrapText="1"/>
    </xf>
    <xf numFmtId="0" fontId="11" fillId="0" borderId="18" xfId="0" applyFont="1" applyBorder="1" applyAlignment="1">
      <alignment horizontal="center"/>
    </xf>
    <xf numFmtId="0" fontId="12" fillId="2" borderId="27" xfId="0" applyFont="1" applyFill="1" applyBorder="1"/>
    <xf numFmtId="0" fontId="12" fillId="2" borderId="0" xfId="0" applyFont="1" applyFill="1" applyBorder="1"/>
    <xf numFmtId="0" fontId="12" fillId="2" borderId="28" xfId="0" applyFont="1" applyFill="1" applyBorder="1"/>
    <xf numFmtId="0" fontId="11" fillId="3" borderId="21" xfId="0" applyFont="1" applyFill="1" applyBorder="1" applyAlignment="1">
      <alignment horizontal="left" vertical="top" wrapText="1"/>
    </xf>
    <xf numFmtId="0" fontId="12" fillId="0" borderId="6" xfId="0" applyFont="1" applyFill="1" applyBorder="1" applyAlignment="1">
      <alignment horizontal="center"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9" xfId="0" applyFont="1" applyBorder="1" applyAlignment="1">
      <alignment vertical="center"/>
    </xf>
    <xf numFmtId="0" fontId="25" fillId="0" borderId="15" xfId="0" applyFont="1" applyBorder="1" applyAlignment="1">
      <alignment vertical="center"/>
    </xf>
    <xf numFmtId="0" fontId="25" fillId="0" borderId="14" xfId="0" applyFont="1" applyBorder="1" applyAlignment="1">
      <alignment vertical="center"/>
    </xf>
    <xf numFmtId="0" fontId="25" fillId="0" borderId="16" xfId="0" applyFont="1" applyBorder="1" applyAlignment="1">
      <alignment vertical="center"/>
    </xf>
    <xf numFmtId="0" fontId="25" fillId="0" borderId="2" xfId="0" applyFont="1" applyBorder="1" applyAlignment="1">
      <alignment horizontal="left" vertical="center"/>
    </xf>
    <xf numFmtId="0" fontId="25" fillId="0" borderId="13" xfId="0" applyFont="1" applyBorder="1" applyAlignment="1">
      <alignment horizontal="left" vertical="center"/>
    </xf>
    <xf numFmtId="0" fontId="25" fillId="0" borderId="3" xfId="0" applyFont="1" applyBorder="1" applyAlignment="1">
      <alignment horizontal="left" vertical="center"/>
    </xf>
    <xf numFmtId="0" fontId="25" fillId="0" borderId="19" xfId="0" applyFont="1" applyBorder="1" applyAlignment="1">
      <alignment horizontal="left" vertical="center"/>
    </xf>
    <xf numFmtId="0" fontId="25" fillId="0" borderId="17" xfId="0" applyFont="1" applyBorder="1" applyAlignment="1">
      <alignment vertical="center"/>
    </xf>
    <xf numFmtId="0" fontId="25" fillId="0" borderId="1" xfId="0" applyFont="1" applyBorder="1" applyAlignment="1">
      <alignment vertical="center"/>
    </xf>
    <xf numFmtId="0" fontId="25" fillId="0" borderId="18" xfId="0" applyFont="1" applyBorder="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25" fillId="0" borderId="11" xfId="0" applyFont="1" applyBorder="1" applyAlignment="1">
      <alignment vertical="center"/>
    </xf>
    <xf numFmtId="0" fontId="25" fillId="0" borderId="24" xfId="0" applyFont="1" applyBorder="1" applyAlignment="1">
      <alignment vertical="center"/>
    </xf>
    <xf numFmtId="0" fontId="25" fillId="0" borderId="3"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12" fillId="2" borderId="0" xfId="0" applyFont="1" applyFill="1" applyAlignment="1"/>
    <xf numFmtId="0" fontId="25" fillId="0" borderId="23" xfId="0" applyFont="1" applyBorder="1" applyAlignment="1">
      <alignment vertical="center"/>
    </xf>
    <xf numFmtId="0" fontId="25" fillId="0" borderId="5" xfId="0" applyFont="1" applyBorder="1" applyAlignment="1"/>
    <xf numFmtId="0" fontId="25" fillId="0" borderId="8" xfId="0" applyFont="1" applyBorder="1" applyAlignment="1"/>
    <xf numFmtId="0" fontId="11" fillId="0" borderId="3" xfId="0" applyFont="1" applyFill="1" applyBorder="1" applyAlignment="1">
      <alignment vertical="center"/>
    </xf>
    <xf numFmtId="0" fontId="25" fillId="0" borderId="22" xfId="0" applyFont="1" applyBorder="1" applyAlignment="1">
      <alignment vertical="center"/>
    </xf>
    <xf numFmtId="0" fontId="25" fillId="0" borderId="20" xfId="0" applyFont="1" applyBorder="1" applyAlignment="1">
      <alignment vertical="center"/>
    </xf>
    <xf numFmtId="0" fontId="25" fillId="0" borderId="21" xfId="0" applyFont="1" applyBorder="1" applyAlignment="1">
      <alignment vertical="center"/>
    </xf>
    <xf numFmtId="0" fontId="11" fillId="0" borderId="8" xfId="0" applyFont="1" applyFill="1" applyBorder="1" applyAlignment="1">
      <alignment vertical="center"/>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0"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6" fillId="4" borderId="34" xfId="0" applyFont="1" applyFill="1" applyBorder="1" applyAlignment="1">
      <alignment horizontal="justify" vertical="center"/>
    </xf>
    <xf numFmtId="0" fontId="26" fillId="4" borderId="32" xfId="0" applyFont="1" applyFill="1" applyBorder="1" applyAlignment="1">
      <alignment horizontal="justify" vertical="center"/>
    </xf>
    <xf numFmtId="0" fontId="26" fillId="4" borderId="38" xfId="0" applyFont="1" applyFill="1" applyBorder="1" applyAlignment="1">
      <alignment horizontal="left" vertical="center" wrapText="1"/>
    </xf>
    <xf numFmtId="0" fontId="26" fillId="4" borderId="1" xfId="0" applyFont="1" applyFill="1" applyBorder="1" applyAlignment="1">
      <alignment horizontal="left" vertical="center"/>
    </xf>
    <xf numFmtId="0" fontId="26" fillId="4" borderId="34" xfId="0" applyFont="1" applyFill="1" applyBorder="1" applyAlignment="1">
      <alignment horizontal="left" vertical="center"/>
    </xf>
    <xf numFmtId="0" fontId="26" fillId="4" borderId="32" xfId="0" applyFont="1" applyFill="1" applyBorder="1" applyAlignment="1">
      <alignment vertical="center" wrapText="1"/>
    </xf>
    <xf numFmtId="0" fontId="26" fillId="4" borderId="32" xfId="0" applyFont="1" applyFill="1" applyBorder="1" applyAlignment="1">
      <alignment vertical="center"/>
    </xf>
    <xf numFmtId="0" fontId="12" fillId="4" borderId="32" xfId="0" applyFont="1" applyFill="1" applyBorder="1" applyAlignment="1">
      <alignment horizontal="center" vertical="center"/>
    </xf>
    <xf numFmtId="0" fontId="26" fillId="4" borderId="32"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2" fillId="4" borderId="2" xfId="0" applyFont="1" applyFill="1" applyBorder="1" applyAlignment="1">
      <alignment horizontal="justify" vertical="center"/>
    </xf>
    <xf numFmtId="0" fontId="12" fillId="4" borderId="13" xfId="0" applyFont="1" applyFill="1" applyBorder="1" applyAlignment="1">
      <alignment horizontal="left" vertical="center" wrapText="1"/>
    </xf>
    <xf numFmtId="0" fontId="12" fillId="4" borderId="3"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2" xfId="0" applyFont="1" applyFill="1" applyBorder="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horizontal="center" vertical="center"/>
    </xf>
    <xf numFmtId="0" fontId="12" fillId="4" borderId="2" xfId="0" applyFont="1" applyFill="1" applyBorder="1" applyAlignment="1">
      <alignment horizontal="left" vertical="center" wrapText="1"/>
    </xf>
    <xf numFmtId="0" fontId="12" fillId="4" borderId="2" xfId="0" applyFont="1" applyFill="1" applyBorder="1" applyAlignment="1">
      <alignment horizontal="left" vertical="center"/>
    </xf>
    <xf numFmtId="0" fontId="12" fillId="0" borderId="32" xfId="0" applyFont="1" applyFill="1" applyBorder="1" applyAlignment="1">
      <alignment horizontal="center" vertical="center"/>
    </xf>
    <xf numFmtId="0" fontId="12" fillId="0" borderId="32" xfId="0" applyFont="1" applyBorder="1" applyAlignment="1">
      <alignment horizontal="center" vertical="center"/>
    </xf>
    <xf numFmtId="0" fontId="12" fillId="0" borderId="38"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9" xfId="0" applyFont="1" applyBorder="1" applyAlignment="1">
      <alignment horizontal="center" vertical="center"/>
    </xf>
    <xf numFmtId="0" fontId="12" fillId="0" borderId="2"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 xfId="0" applyFont="1" applyFill="1" applyBorder="1" applyAlignment="1">
      <alignment vertical="center" wrapText="1"/>
    </xf>
    <xf numFmtId="0" fontId="12" fillId="0" borderId="2" xfId="0" applyFont="1" applyFill="1" applyBorder="1" applyAlignment="1">
      <alignment vertical="center"/>
    </xf>
    <xf numFmtId="0" fontId="12" fillId="0" borderId="1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1" fillId="4" borderId="2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2" fillId="0" borderId="2" xfId="0" applyFont="1" applyFill="1" applyBorder="1" applyAlignment="1">
      <alignment horizontal="justify" vertical="center"/>
    </xf>
    <xf numFmtId="0" fontId="11" fillId="7" borderId="19"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7" xfId="0" applyFont="1" applyFill="1" applyBorder="1" applyAlignment="1">
      <alignment horizontal="center" vertical="center"/>
    </xf>
    <xf numFmtId="0" fontId="25" fillId="0" borderId="3"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0" fontId="11" fillId="5" borderId="39"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25" fillId="0" borderId="10" xfId="0" applyFont="1" applyBorder="1" applyAlignment="1">
      <alignment horizontal="left" vertical="center"/>
    </xf>
    <xf numFmtId="0" fontId="12" fillId="0" borderId="10" xfId="0" applyFont="1" applyFill="1" applyBorder="1" applyAlignment="1">
      <alignment horizontal="center" vertical="center"/>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25" fillId="5" borderId="43" xfId="0" applyFont="1" applyFill="1" applyBorder="1" applyAlignment="1">
      <alignment horizontal="center" vertical="center"/>
    </xf>
    <xf numFmtId="0" fontId="25" fillId="5" borderId="40" xfId="0" applyFont="1" applyFill="1" applyBorder="1" applyAlignment="1">
      <alignment horizontal="center" vertical="center"/>
    </xf>
    <xf numFmtId="0" fontId="25" fillId="5" borderId="41" xfId="0" applyFont="1" applyFill="1" applyBorder="1" applyAlignment="1">
      <alignment horizontal="center" vertical="center"/>
    </xf>
    <xf numFmtId="0" fontId="25" fillId="0" borderId="1" xfId="0" applyFont="1" applyBorder="1" applyAlignment="1">
      <alignment horizontal="left" vertical="center"/>
    </xf>
    <xf numFmtId="0" fontId="11" fillId="0" borderId="3" xfId="0" applyFont="1" applyBorder="1" applyAlignment="1">
      <alignment horizontal="center" vertical="center" wrapText="1"/>
    </xf>
    <xf numFmtId="0" fontId="12" fillId="0" borderId="1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19" xfId="0" applyFont="1" applyFill="1" applyBorder="1" applyAlignment="1">
      <alignment horizontal="left" vertical="center"/>
    </xf>
    <xf numFmtId="0" fontId="25" fillId="0" borderId="19" xfId="0" applyFont="1" applyBorder="1" applyAlignment="1">
      <alignment horizontal="left" vertical="center"/>
    </xf>
    <xf numFmtId="0" fontId="25" fillId="0" borderId="2" xfId="0" applyFont="1" applyBorder="1" applyAlignment="1">
      <alignment horizontal="left" vertical="center"/>
    </xf>
    <xf numFmtId="0" fontId="25" fillId="0" borderId="13" xfId="0" applyFont="1" applyBorder="1" applyAlignment="1">
      <alignment horizontal="left" vertical="center"/>
    </xf>
    <xf numFmtId="0" fontId="11" fillId="7" borderId="3"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8"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10"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8"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11" xfId="0" applyFont="1" applyFill="1" applyBorder="1" applyAlignment="1">
      <alignment horizontal="center" vertical="center"/>
    </xf>
    <xf numFmtId="0" fontId="11" fillId="10" borderId="3"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8" xfId="0" applyFont="1" applyFill="1" applyBorder="1" applyAlignment="1">
      <alignment horizontal="center" vertical="center"/>
    </xf>
    <xf numFmtId="0" fontId="11" fillId="10" borderId="11" xfId="0" applyFont="1" applyFill="1" applyBorder="1" applyAlignment="1">
      <alignment horizontal="center" vertical="center"/>
    </xf>
    <xf numFmtId="0" fontId="11" fillId="9" borderId="26" xfId="0" applyFont="1" applyFill="1" applyBorder="1" applyAlignment="1">
      <alignment horizontal="center" vertical="center"/>
    </xf>
    <xf numFmtId="0" fontId="11" fillId="9" borderId="44" xfId="0" applyFont="1" applyFill="1" applyBorder="1" applyAlignment="1">
      <alignment horizontal="center" vertical="center"/>
    </xf>
    <xf numFmtId="0" fontId="11" fillId="9" borderId="45"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10"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8"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36" xfId="0" applyFont="1" applyFill="1" applyBorder="1" applyAlignment="1">
      <alignment horizontal="center" vertical="center"/>
    </xf>
    <xf numFmtId="0" fontId="12" fillId="4" borderId="50" xfId="0" applyFont="1" applyFill="1" applyBorder="1" applyAlignment="1">
      <alignment horizontal="left" vertical="center" wrapText="1"/>
    </xf>
    <xf numFmtId="0" fontId="12" fillId="4" borderId="30" xfId="0" applyFont="1" applyFill="1" applyBorder="1" applyAlignment="1">
      <alignment horizontal="left" vertical="center"/>
    </xf>
    <xf numFmtId="0" fontId="12" fillId="4" borderId="42" xfId="0" applyFont="1" applyFill="1" applyBorder="1" applyAlignment="1">
      <alignment horizontal="left" vertical="center"/>
    </xf>
    <xf numFmtId="0" fontId="12" fillId="4" borderId="51" xfId="0" applyFont="1" applyFill="1" applyBorder="1" applyAlignment="1">
      <alignment vertical="center" wrapText="1"/>
    </xf>
    <xf numFmtId="0" fontId="12" fillId="4" borderId="51" xfId="0" applyFont="1" applyFill="1" applyBorder="1" applyAlignment="1">
      <alignment vertical="center"/>
    </xf>
    <xf numFmtId="0" fontId="25" fillId="11" borderId="24" xfId="0" applyFont="1" applyFill="1" applyBorder="1" applyAlignment="1">
      <alignment horizontal="left" vertical="center"/>
    </xf>
    <xf numFmtId="0" fontId="25" fillId="11" borderId="19" xfId="0" applyFont="1" applyFill="1" applyBorder="1" applyAlignment="1">
      <alignment horizontal="left" vertical="center"/>
    </xf>
    <xf numFmtId="0" fontId="25" fillId="11" borderId="2" xfId="0" applyFont="1" applyFill="1" applyBorder="1" applyAlignment="1">
      <alignment horizontal="left" vertical="center"/>
    </xf>
    <xf numFmtId="0" fontId="25" fillId="11" borderId="13" xfId="0" applyFont="1" applyFill="1" applyBorder="1" applyAlignment="1">
      <alignment horizontal="left" vertical="center"/>
    </xf>
    <xf numFmtId="0" fontId="25" fillId="11" borderId="37" xfId="0" applyFont="1" applyFill="1" applyBorder="1" applyAlignment="1">
      <alignment horizontal="left" vertical="center"/>
    </xf>
    <xf numFmtId="0" fontId="11" fillId="7" borderId="47" xfId="0" applyFont="1" applyFill="1" applyBorder="1" applyAlignment="1">
      <alignment horizontal="center" vertical="center"/>
    </xf>
    <xf numFmtId="0" fontId="11" fillId="7" borderId="48" xfId="0" applyFont="1" applyFill="1" applyBorder="1" applyAlignment="1">
      <alignment horizontal="center" vertical="center"/>
    </xf>
    <xf numFmtId="0" fontId="11" fillId="7" borderId="49" xfId="0" applyFont="1" applyFill="1" applyBorder="1" applyAlignment="1">
      <alignment horizontal="center" vertical="center"/>
    </xf>
    <xf numFmtId="0" fontId="25" fillId="5" borderId="35" xfId="0" applyFont="1" applyFill="1" applyBorder="1" applyAlignment="1">
      <alignment horizontal="center" vertical="center"/>
    </xf>
    <xf numFmtId="0" fontId="25" fillId="5" borderId="23" xfId="0" applyFont="1" applyFill="1" applyBorder="1" applyAlignment="1">
      <alignment horizontal="center" vertical="center"/>
    </xf>
    <xf numFmtId="0" fontId="25" fillId="5" borderId="36"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7" xfId="0" applyFont="1" applyFill="1" applyBorder="1" applyAlignment="1">
      <alignment horizontal="center" vertical="center"/>
    </xf>
    <xf numFmtId="0" fontId="25" fillId="11" borderId="46" xfId="0" applyFont="1" applyFill="1" applyBorder="1" applyAlignment="1">
      <alignment horizontal="left" vertical="center"/>
    </xf>
    <xf numFmtId="0" fontId="25" fillId="11" borderId="34" xfId="0" applyFont="1" applyFill="1" applyBorder="1" applyAlignment="1">
      <alignment horizontal="left" vertical="center"/>
    </xf>
    <xf numFmtId="0" fontId="25" fillId="11" borderId="32" xfId="0" applyFont="1" applyFill="1" applyBorder="1" applyAlignment="1">
      <alignment horizontal="left" vertical="center"/>
    </xf>
    <xf numFmtId="0" fontId="25" fillId="11" borderId="38"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1" fillId="3" borderId="13" xfId="0" applyFont="1" applyFill="1" applyBorder="1" applyAlignment="1">
      <alignment vertical="center"/>
    </xf>
    <xf numFmtId="0" fontId="11" fillId="3" borderId="3" xfId="0" applyFont="1" applyFill="1" applyBorder="1" applyAlignment="1">
      <alignment vertical="center"/>
    </xf>
    <xf numFmtId="0" fontId="11" fillId="3" borderId="19" xfId="0" applyFont="1" applyFill="1" applyBorder="1" applyAlignment="1">
      <alignment vertical="center"/>
    </xf>
    <xf numFmtId="0" fontId="11" fillId="5" borderId="35"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3" borderId="46" xfId="0" applyFont="1" applyFill="1" applyBorder="1" applyAlignment="1">
      <alignment horizontal="left" vertical="center"/>
    </xf>
    <xf numFmtId="0" fontId="11" fillId="3" borderId="34"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2" xfId="0" applyFont="1" applyFill="1" applyBorder="1" applyAlignment="1">
      <alignment horizontal="left" vertical="center"/>
    </xf>
    <xf numFmtId="0" fontId="12" fillId="3" borderId="38" xfId="0" applyFont="1" applyFill="1" applyBorder="1" applyAlignment="1">
      <alignment horizontal="justify" vertical="center"/>
    </xf>
    <xf numFmtId="0" fontId="12" fillId="3" borderId="1" xfId="0" applyFont="1" applyFill="1" applyBorder="1" applyAlignment="1">
      <alignment horizontal="justify" vertical="center"/>
    </xf>
    <xf numFmtId="0" fontId="12" fillId="3" borderId="18" xfId="0" applyFont="1" applyFill="1" applyBorder="1" applyAlignment="1">
      <alignment horizontal="justify" vertical="center"/>
    </xf>
    <xf numFmtId="0" fontId="12" fillId="0" borderId="50"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2" fillId="5" borderId="35" xfId="0" applyFont="1" applyFill="1" applyBorder="1" applyAlignment="1">
      <alignment horizontal="center"/>
    </xf>
    <xf numFmtId="0" fontId="12" fillId="5" borderId="23" xfId="0" applyFont="1" applyFill="1" applyBorder="1" applyAlignment="1">
      <alignment horizontal="center"/>
    </xf>
    <xf numFmtId="0" fontId="12" fillId="5" borderId="36" xfId="0" applyFont="1" applyFill="1" applyBorder="1" applyAlignment="1">
      <alignment horizontal="center"/>
    </xf>
    <xf numFmtId="0" fontId="12" fillId="3" borderId="13"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9" xfId="0" applyFont="1" applyFill="1" applyBorder="1" applyAlignment="1">
      <alignment horizontal="center" vertical="center"/>
    </xf>
    <xf numFmtId="0" fontId="12" fillId="0" borderId="51" xfId="0" applyFont="1" applyFill="1" applyBorder="1" applyAlignment="1">
      <alignment horizontal="center" vertical="center"/>
    </xf>
    <xf numFmtId="0" fontId="11" fillId="5" borderId="43" xfId="0" applyFont="1" applyFill="1" applyBorder="1" applyAlignment="1">
      <alignment horizontal="left" vertical="center" wrapText="1"/>
    </xf>
    <xf numFmtId="0" fontId="11" fillId="5" borderId="40" xfId="0" applyFont="1" applyFill="1" applyBorder="1" applyAlignment="1">
      <alignment horizontal="left" vertical="center"/>
    </xf>
    <xf numFmtId="0" fontId="11" fillId="5" borderId="41" xfId="0" applyFont="1" applyFill="1" applyBorder="1" applyAlignment="1">
      <alignment horizontal="left" vertical="center"/>
    </xf>
    <xf numFmtId="0" fontId="4" fillId="0" borderId="25" xfId="0" applyFont="1" applyBorder="1" applyAlignment="1">
      <alignment horizontal="center"/>
    </xf>
    <xf numFmtId="0" fontId="4" fillId="0" borderId="8" xfId="0" applyFont="1" applyBorder="1" applyAlignment="1">
      <alignment horizontal="center"/>
    </xf>
    <xf numFmtId="0" fontId="4" fillId="0" borderId="11" xfId="0" applyFont="1" applyBorder="1" applyAlignment="1">
      <alignment horizontal="center"/>
    </xf>
    <xf numFmtId="0" fontId="12" fillId="4" borderId="59"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0" borderId="2" xfId="0" applyFont="1" applyFill="1" applyBorder="1" applyAlignment="1">
      <alignment horizontal="center" vertical="center" wrapText="1"/>
    </xf>
    <xf numFmtId="14" fontId="12" fillId="10" borderId="32" xfId="0" applyNumberFormat="1" applyFont="1" applyFill="1" applyBorder="1" applyAlignment="1">
      <alignment horizontal="center"/>
    </xf>
    <xf numFmtId="0" fontId="12" fillId="10" borderId="32" xfId="0" applyFont="1" applyFill="1" applyBorder="1" applyAlignment="1">
      <alignment horizontal="center"/>
    </xf>
    <xf numFmtId="0" fontId="12" fillId="10" borderId="33" xfId="0" applyFont="1" applyFill="1" applyBorder="1" applyAlignment="1">
      <alignment horizontal="center"/>
    </xf>
    <xf numFmtId="0" fontId="12" fillId="4" borderId="38"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6" xfId="0" applyFont="1" applyFill="1" applyBorder="1" applyAlignment="1">
      <alignment horizontal="center" vertical="center"/>
    </xf>
    <xf numFmtId="0" fontId="11" fillId="5" borderId="43" xfId="0" applyFont="1" applyFill="1" applyBorder="1" applyAlignment="1">
      <alignment horizontal="left" vertical="center"/>
    </xf>
    <xf numFmtId="0" fontId="12" fillId="4" borderId="51" xfId="0" applyFont="1" applyFill="1" applyBorder="1" applyAlignment="1">
      <alignment horizontal="center" vertical="center"/>
    </xf>
    <xf numFmtId="0" fontId="11" fillId="6" borderId="35" xfId="0" applyFont="1" applyFill="1" applyBorder="1" applyAlignment="1">
      <alignment horizontal="center" vertical="center"/>
    </xf>
    <xf numFmtId="0" fontId="11" fillId="6" borderId="23" xfId="0" applyFont="1" applyFill="1" applyBorder="1" applyAlignment="1">
      <alignment horizontal="center" vertical="center"/>
    </xf>
    <xf numFmtId="0" fontId="11" fillId="6" borderId="36" xfId="0" applyFont="1" applyFill="1" applyBorder="1" applyAlignment="1">
      <alignment horizontal="center" vertical="center"/>
    </xf>
    <xf numFmtId="0" fontId="11" fillId="3" borderId="54" xfId="0" applyFont="1" applyFill="1" applyBorder="1" applyAlignment="1">
      <alignment horizontal="left" vertical="center"/>
    </xf>
    <xf numFmtId="0" fontId="11" fillId="3" borderId="26" xfId="0" applyFont="1" applyFill="1" applyBorder="1" applyAlignment="1">
      <alignment horizontal="left" vertical="center"/>
    </xf>
    <xf numFmtId="0" fontId="11" fillId="3" borderId="44"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26" fillId="4" borderId="38"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34" xfId="0" applyFont="1" applyFill="1" applyBorder="1" applyAlignment="1">
      <alignment horizontal="center" vertical="center"/>
    </xf>
    <xf numFmtId="0" fontId="11" fillId="3" borderId="17" xfId="0" applyFont="1" applyFill="1" applyBorder="1" applyAlignment="1">
      <alignment horizontal="left" vertical="center"/>
    </xf>
    <xf numFmtId="0" fontId="11" fillId="3" borderId="1" xfId="0" applyFont="1" applyFill="1" applyBorder="1" applyAlignment="1">
      <alignment horizontal="left" vertical="center"/>
    </xf>
    <xf numFmtId="0" fontId="25" fillId="5" borderId="52"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51" xfId="0" applyFont="1" applyFill="1" applyBorder="1" applyAlignment="1">
      <alignment horizontal="center" vertical="center"/>
    </xf>
    <xf numFmtId="0" fontId="25" fillId="5" borderId="53" xfId="0" applyFont="1" applyFill="1" applyBorder="1" applyAlignment="1">
      <alignment horizontal="center" vertical="center"/>
    </xf>
    <xf numFmtId="0" fontId="25" fillId="0" borderId="26" xfId="0" applyFont="1" applyBorder="1" applyAlignment="1">
      <alignment horizontal="left" vertical="center"/>
    </xf>
    <xf numFmtId="0" fontId="25" fillId="0" borderId="44" xfId="0" applyFont="1" applyBorder="1" applyAlignment="1">
      <alignment horizontal="left" vertical="center"/>
    </xf>
    <xf numFmtId="0" fontId="25" fillId="0" borderId="25" xfId="0" applyFont="1" applyBorder="1" applyAlignment="1">
      <alignment horizontal="left" vertical="center"/>
    </xf>
    <xf numFmtId="0" fontId="11" fillId="7" borderId="34"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0" fontId="25" fillId="11" borderId="54" xfId="0" applyFont="1" applyFill="1" applyBorder="1" applyAlignment="1">
      <alignment horizontal="left" vertical="center"/>
    </xf>
    <xf numFmtId="0" fontId="25" fillId="11" borderId="26" xfId="0" applyFont="1" applyFill="1" applyBorder="1" applyAlignment="1">
      <alignment horizontal="left" vertical="center"/>
    </xf>
    <xf numFmtId="0" fontId="25" fillId="11" borderId="44" xfId="0" applyFont="1" applyFill="1" applyBorder="1" applyAlignment="1">
      <alignment horizontal="left" vertical="center"/>
    </xf>
    <xf numFmtId="0" fontId="25" fillId="11" borderId="25" xfId="0" applyFont="1" applyFill="1" applyBorder="1" applyAlignment="1">
      <alignment horizontal="left" vertical="center"/>
    </xf>
    <xf numFmtId="0" fontId="25" fillId="11" borderId="45" xfId="0" applyFont="1" applyFill="1" applyBorder="1" applyAlignment="1">
      <alignment horizontal="left" vertical="center"/>
    </xf>
    <xf numFmtId="0" fontId="25" fillId="0" borderId="34" xfId="0" applyFont="1" applyBorder="1" applyAlignment="1">
      <alignment horizontal="left" vertical="center"/>
    </xf>
    <xf numFmtId="0" fontId="25" fillId="0" borderId="32" xfId="0" applyFont="1" applyBorder="1" applyAlignment="1">
      <alignment horizontal="left" vertical="center"/>
    </xf>
    <xf numFmtId="0" fontId="25" fillId="0" borderId="38" xfId="0" applyFont="1" applyBorder="1" applyAlignment="1">
      <alignment horizontal="left" vertical="center"/>
    </xf>
    <xf numFmtId="0" fontId="11" fillId="10" borderId="19"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37" xfId="0" applyFont="1" applyFill="1" applyBorder="1" applyAlignment="1">
      <alignment horizontal="center" vertical="center"/>
    </xf>
    <xf numFmtId="0" fontId="25" fillId="11" borderId="33" xfId="0" applyFont="1" applyFill="1" applyBorder="1" applyAlignment="1">
      <alignment horizontal="left" vertical="center"/>
    </xf>
    <xf numFmtId="0" fontId="25" fillId="5" borderId="39" xfId="0" applyFont="1" applyFill="1" applyBorder="1" applyAlignment="1">
      <alignment horizontal="center" vertical="center"/>
    </xf>
    <xf numFmtId="0" fontId="25" fillId="5" borderId="55" xfId="0" applyFont="1" applyFill="1" applyBorder="1" applyAlignment="1">
      <alignment horizontal="center" vertical="center"/>
    </xf>
    <xf numFmtId="0" fontId="11" fillId="0" borderId="3" xfId="0" applyFont="1" applyBorder="1" applyAlignment="1">
      <alignment horizontal="center" vertical="center"/>
    </xf>
    <xf numFmtId="0" fontId="25" fillId="0" borderId="5" xfId="0" applyFont="1" applyBorder="1" applyAlignment="1">
      <alignment horizontal="left" vertical="center"/>
    </xf>
    <xf numFmtId="0" fontId="25" fillId="0" borderId="9" xfId="0" applyFont="1" applyBorder="1" applyAlignment="1">
      <alignment horizontal="left" vertical="center"/>
    </xf>
    <xf numFmtId="0" fontId="12" fillId="5" borderId="3" xfId="0" applyFont="1" applyFill="1" applyBorder="1" applyAlignment="1">
      <alignment horizontal="center"/>
    </xf>
    <xf numFmtId="0" fontId="12" fillId="5" borderId="29" xfId="0" applyFont="1" applyFill="1" applyBorder="1" applyAlignment="1">
      <alignment horizontal="center"/>
    </xf>
    <xf numFmtId="0" fontId="12" fillId="5" borderId="30" xfId="0" applyFont="1" applyFill="1" applyBorder="1" applyAlignment="1">
      <alignment horizontal="center"/>
    </xf>
    <xf numFmtId="0" fontId="12" fillId="5" borderId="31" xfId="0" applyFont="1" applyFill="1" applyBorder="1" applyAlignment="1">
      <alignment horizontal="center"/>
    </xf>
    <xf numFmtId="0" fontId="12" fillId="0" borderId="53" xfId="0" applyFont="1" applyFill="1" applyBorder="1" applyAlignment="1">
      <alignment horizontal="center" vertical="center"/>
    </xf>
    <xf numFmtId="0" fontId="12" fillId="5" borderId="27" xfId="0" applyFont="1" applyFill="1" applyBorder="1" applyAlignment="1">
      <alignment horizontal="center"/>
    </xf>
    <xf numFmtId="0" fontId="12" fillId="5" borderId="0" xfId="0" applyFont="1" applyFill="1" applyBorder="1" applyAlignment="1">
      <alignment horizontal="center"/>
    </xf>
    <xf numFmtId="0" fontId="12" fillId="5" borderId="28" xfId="0" applyFont="1" applyFill="1" applyBorder="1" applyAlignment="1">
      <alignment horizontal="center"/>
    </xf>
    <xf numFmtId="0" fontId="11" fillId="3" borderId="14" xfId="0" applyFont="1" applyFill="1" applyBorder="1" applyAlignment="1">
      <alignment horizontal="center" vertical="center"/>
    </xf>
    <xf numFmtId="0" fontId="11" fillId="6" borderId="3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2" fillId="0" borderId="56"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1" fillId="10" borderId="26" xfId="0" applyFont="1" applyFill="1" applyBorder="1" applyAlignment="1">
      <alignment horizontal="center" vertical="center"/>
    </xf>
    <xf numFmtId="0" fontId="11" fillId="10" borderId="44" xfId="0" applyFont="1" applyFill="1" applyBorder="1" applyAlignment="1">
      <alignment horizontal="center" vertical="center"/>
    </xf>
    <xf numFmtId="0" fontId="11" fillId="10" borderId="45"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51" xfId="0" applyFont="1" applyFill="1" applyBorder="1" applyAlignment="1">
      <alignment horizontal="left" vertical="center" wrapText="1"/>
    </xf>
    <xf numFmtId="0" fontId="12" fillId="4" borderId="51" xfId="0" applyFont="1" applyFill="1" applyBorder="1" applyAlignment="1">
      <alignment horizontal="left" vertical="center"/>
    </xf>
    <xf numFmtId="0" fontId="11" fillId="3" borderId="38" xfId="0" applyFont="1" applyFill="1" applyBorder="1" applyAlignment="1">
      <alignment horizontal="left" vertical="center"/>
    </xf>
    <xf numFmtId="0" fontId="11" fillId="3" borderId="25" xfId="0" applyFont="1" applyFill="1" applyBorder="1" applyAlignment="1">
      <alignment horizontal="left" vertical="center"/>
    </xf>
    <xf numFmtId="49" fontId="12" fillId="0" borderId="1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5" fillId="0" borderId="2" xfId="0" applyFont="1" applyBorder="1" applyAlignment="1">
      <alignment horizontal="left"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21" fillId="5"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9" xfId="0" applyFont="1" applyFill="1" applyBorder="1" applyAlignment="1">
      <alignment horizontal="center" vertical="center"/>
    </xf>
    <xf numFmtId="0" fontId="5" fillId="8" borderId="2" xfId="0" applyFont="1" applyFill="1" applyBorder="1" applyAlignment="1">
      <alignment horizontal="center" vertical="center"/>
    </xf>
    <xf numFmtId="0" fontId="2" fillId="0" borderId="2" xfId="0" applyFont="1" applyFill="1" applyBorder="1" applyAlignment="1">
      <alignment horizontal="center" vertical="center"/>
    </xf>
    <xf numFmtId="0" fontId="16" fillId="7" borderId="2" xfId="0" applyFont="1" applyFill="1" applyBorder="1" applyAlignment="1">
      <alignment horizontal="center" vertical="center"/>
    </xf>
    <xf numFmtId="0" fontId="0" fillId="0" borderId="2" xfId="0" applyBorder="1" applyAlignment="1">
      <alignment horizontal="left" vertical="center" wrapText="1"/>
    </xf>
    <xf numFmtId="0" fontId="0" fillId="0" borderId="32" xfId="0" applyBorder="1" applyAlignment="1">
      <alignment horizontal="left" vertical="center" wrapText="1"/>
    </xf>
    <xf numFmtId="0" fontId="20" fillId="0" borderId="13"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4" xfId="0" applyFont="1" applyBorder="1" applyAlignment="1">
      <alignment horizontal="center" vertical="center" wrapText="1"/>
    </xf>
    <xf numFmtId="14" fontId="20" fillId="0" borderId="59" xfId="0" applyNumberFormat="1" applyFont="1" applyBorder="1" applyAlignment="1">
      <alignment horizontal="center" vertical="center" wrapText="1"/>
    </xf>
    <xf numFmtId="14" fontId="20" fillId="0" borderId="14" xfId="0" applyNumberFormat="1" applyFont="1" applyBorder="1" applyAlignment="1">
      <alignment horizontal="center" vertical="center" wrapText="1"/>
    </xf>
    <xf numFmtId="14" fontId="20" fillId="0" borderId="60" xfId="0" applyNumberFormat="1" applyFont="1" applyBorder="1" applyAlignment="1">
      <alignment horizontal="center" vertical="center" wrapText="1"/>
    </xf>
    <xf numFmtId="14" fontId="20" fillId="0" borderId="38" xfId="0" applyNumberFormat="1" applyFont="1" applyBorder="1" applyAlignment="1">
      <alignment horizontal="center" vertical="center" wrapText="1"/>
    </xf>
    <xf numFmtId="14" fontId="20" fillId="0" borderId="1" xfId="0" applyNumberFormat="1" applyFont="1" applyBorder="1" applyAlignment="1">
      <alignment horizontal="center" vertical="center" wrapText="1"/>
    </xf>
    <xf numFmtId="14" fontId="20" fillId="0" borderId="34" xfId="0" applyNumberFormat="1" applyFont="1" applyBorder="1" applyAlignment="1">
      <alignment horizontal="center" vertical="center" wrapText="1"/>
    </xf>
    <xf numFmtId="0" fontId="20" fillId="0" borderId="3" xfId="0" applyFont="1" applyBorder="1" applyAlignment="1">
      <alignment horizontal="center" vertical="center" wrapText="1"/>
    </xf>
    <xf numFmtId="14" fontId="20" fillId="0" borderId="13" xfId="0" applyNumberFormat="1" applyFont="1" applyBorder="1" applyAlignment="1">
      <alignment horizontal="center" vertical="center" wrapText="1"/>
    </xf>
    <xf numFmtId="0" fontId="22" fillId="12" borderId="13"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19" xfId="0" applyFont="1" applyFill="1" applyBorder="1" applyAlignment="1">
      <alignment horizontal="center" vertical="center" wrapText="1"/>
    </xf>
  </cellXfs>
  <cellStyles count="1">
    <cellStyle name="Normal" xfId="0" builtinId="0"/>
  </cellStyles>
  <dxfs count="48">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finici&#243;n de campos'!A1"/></Relationships>
</file>

<file path=xl/drawings/_rels/drawing2.xml.rels><?xml version="1.0" encoding="UTF-8" standalone="yes"?>
<Relationships xmlns="http://schemas.openxmlformats.org/package/2006/relationships"><Relationship Id="rId1" Type="http://schemas.openxmlformats.org/officeDocument/2006/relationships/hyperlink" Target="#'Matriz de Riesgos Previsibles'!A1"/></Relationships>
</file>

<file path=xl/drawings/_rels/drawing3.xml.rels><?xml version="1.0" encoding="UTF-8" standalone="yes"?>
<Relationships xmlns="http://schemas.openxmlformats.org/package/2006/relationships"><Relationship Id="rId1" Type="http://schemas.openxmlformats.org/officeDocument/2006/relationships/hyperlink" Target="#'Matriz de Riesgos Previsibles'!A1"/></Relationships>
</file>

<file path=xl/drawings/drawing1.xml><?xml version="1.0" encoding="utf-8"?>
<xdr:wsDr xmlns:xdr="http://schemas.openxmlformats.org/drawingml/2006/spreadsheetDrawing" xmlns:a="http://schemas.openxmlformats.org/drawingml/2006/main">
  <xdr:twoCellAnchor>
    <xdr:from>
      <xdr:col>17</xdr:col>
      <xdr:colOff>581025</xdr:colOff>
      <xdr:row>27</xdr:row>
      <xdr:rowOff>247650</xdr:rowOff>
    </xdr:from>
    <xdr:to>
      <xdr:col>17</xdr:col>
      <xdr:colOff>695325</xdr:colOff>
      <xdr:row>27</xdr:row>
      <xdr:rowOff>381000</xdr:rowOff>
    </xdr:to>
    <xdr:sp macro="" textlink="">
      <xdr:nvSpPr>
        <xdr:cNvPr id="24" name="23 Rectángulo">
          <a:hlinkClick xmlns:r="http://schemas.openxmlformats.org/officeDocument/2006/relationships" r:id="rId1"/>
          <a:extLst>
            <a:ext uri="{FF2B5EF4-FFF2-40B4-BE49-F238E27FC236}">
              <a16:creationId xmlns:a16="http://schemas.microsoft.com/office/drawing/2014/main" xmlns="" id="{00000000-0008-0000-0000-000018000000}"/>
            </a:ext>
          </a:extLst>
        </xdr:cNvPr>
        <xdr:cNvSpPr/>
      </xdr:nvSpPr>
      <xdr:spPr>
        <a:xfrm>
          <a:off x="9505950" y="468630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13</xdr:col>
      <xdr:colOff>264582</xdr:colOff>
      <xdr:row>42</xdr:row>
      <xdr:rowOff>355864</xdr:rowOff>
    </xdr:from>
    <xdr:to>
      <xdr:col>20</xdr:col>
      <xdr:colOff>216957</xdr:colOff>
      <xdr:row>42</xdr:row>
      <xdr:rowOff>355864</xdr:rowOff>
    </xdr:to>
    <xdr:cxnSp macro="">
      <xdr:nvCxnSpPr>
        <xdr:cNvPr id="3" name="2 Conector recto">
          <a:extLst>
            <a:ext uri="{FF2B5EF4-FFF2-40B4-BE49-F238E27FC236}">
              <a16:creationId xmlns:a16="http://schemas.microsoft.com/office/drawing/2014/main" xmlns="" id="{00000000-0008-0000-0000-000003000000}"/>
            </a:ext>
          </a:extLst>
        </xdr:cNvPr>
        <xdr:cNvCxnSpPr/>
      </xdr:nvCxnSpPr>
      <xdr:spPr>
        <a:xfrm>
          <a:off x="9599082" y="35926447"/>
          <a:ext cx="4323292"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85725</xdr:colOff>
      <xdr:row>0</xdr:row>
      <xdr:rowOff>76200</xdr:rowOff>
    </xdr:from>
    <xdr:to>
      <xdr:col>8</xdr:col>
      <xdr:colOff>542925</xdr:colOff>
      <xdr:row>6</xdr:row>
      <xdr:rowOff>342900</xdr:rowOff>
    </xdr:to>
    <xdr:pic>
      <xdr:nvPicPr>
        <xdr:cNvPr id="8980" name="logo_naranja.gif">
          <a:extLst>
            <a:ext uri="{FF2B5EF4-FFF2-40B4-BE49-F238E27FC236}">
              <a16:creationId xmlns:a16="http://schemas.microsoft.com/office/drawing/2014/main" xmlns="" id="{00000000-0008-0000-0000-00001423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76200"/>
          <a:ext cx="25717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25853</xdr:colOff>
      <xdr:row>2</xdr:row>
      <xdr:rowOff>36741</xdr:rowOff>
    </xdr:from>
    <xdr:to>
      <xdr:col>2</xdr:col>
      <xdr:colOff>140153</xdr:colOff>
      <xdr:row>2</xdr:row>
      <xdr:rowOff>170091</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654503" y="541566"/>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4</xdr:row>
      <xdr:rowOff>33618</xdr:rowOff>
    </xdr:from>
    <xdr:to>
      <xdr:col>2</xdr:col>
      <xdr:colOff>136712</xdr:colOff>
      <xdr:row>4</xdr:row>
      <xdr:rowOff>166968</xdr:rowOff>
    </xdr:to>
    <xdr:sp macro="" textlink="">
      <xdr:nvSpPr>
        <xdr:cNvPr id="12" name="11 Rectángulo">
          <a:hlinkClick xmlns:r="http://schemas.openxmlformats.org/officeDocument/2006/relationships" r:id="rId1"/>
          <a:extLst>
            <a:ext uri="{FF2B5EF4-FFF2-40B4-BE49-F238E27FC236}">
              <a16:creationId xmlns:a16="http://schemas.microsoft.com/office/drawing/2014/main" xmlns="" id="{00000000-0008-0000-0100-00000C000000}"/>
            </a:ext>
          </a:extLst>
        </xdr:cNvPr>
        <xdr:cNvSpPr/>
      </xdr:nvSpPr>
      <xdr:spPr>
        <a:xfrm>
          <a:off x="649941" y="5726206"/>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5</xdr:row>
      <xdr:rowOff>12887</xdr:rowOff>
    </xdr:from>
    <xdr:to>
      <xdr:col>2</xdr:col>
      <xdr:colOff>136712</xdr:colOff>
      <xdr:row>5</xdr:row>
      <xdr:rowOff>146237</xdr:rowOff>
    </xdr:to>
    <xdr:sp macro="" textlink="">
      <xdr:nvSpPr>
        <xdr:cNvPr id="14" name="13 Rectángulo">
          <a:hlinkClick xmlns:r="http://schemas.openxmlformats.org/officeDocument/2006/relationships" r:id="rId1"/>
          <a:extLst>
            <a:ext uri="{FF2B5EF4-FFF2-40B4-BE49-F238E27FC236}">
              <a16:creationId xmlns:a16="http://schemas.microsoft.com/office/drawing/2014/main" xmlns="" id="{00000000-0008-0000-0100-00000E000000}"/>
            </a:ext>
          </a:extLst>
        </xdr:cNvPr>
        <xdr:cNvSpPr/>
      </xdr:nvSpPr>
      <xdr:spPr>
        <a:xfrm>
          <a:off x="649941" y="911038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6</xdr:row>
      <xdr:rowOff>33618</xdr:rowOff>
    </xdr:from>
    <xdr:to>
      <xdr:col>2</xdr:col>
      <xdr:colOff>136712</xdr:colOff>
      <xdr:row>6</xdr:row>
      <xdr:rowOff>176493</xdr:rowOff>
    </xdr:to>
    <xdr:sp macro="" textlink="">
      <xdr:nvSpPr>
        <xdr:cNvPr id="15" name="14 Rectángulo">
          <a:hlinkClick xmlns:r="http://schemas.openxmlformats.org/officeDocument/2006/relationships" r:id="rId1"/>
          <a:extLst>
            <a:ext uri="{FF2B5EF4-FFF2-40B4-BE49-F238E27FC236}">
              <a16:creationId xmlns:a16="http://schemas.microsoft.com/office/drawing/2014/main" xmlns="" id="{00000000-0008-0000-0100-00000F000000}"/>
            </a:ext>
          </a:extLst>
        </xdr:cNvPr>
        <xdr:cNvSpPr/>
      </xdr:nvSpPr>
      <xdr:spPr>
        <a:xfrm>
          <a:off x="649941" y="11452412"/>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7</xdr:row>
      <xdr:rowOff>41462</xdr:rowOff>
    </xdr:from>
    <xdr:to>
      <xdr:col>2</xdr:col>
      <xdr:colOff>136712</xdr:colOff>
      <xdr:row>7</xdr:row>
      <xdr:rowOff>270062</xdr:rowOff>
    </xdr:to>
    <xdr:sp macro="" textlink="">
      <xdr:nvSpPr>
        <xdr:cNvPr id="17" name="16 Rectángulo">
          <a:hlinkClick xmlns:r="http://schemas.openxmlformats.org/officeDocument/2006/relationships" r:id="rId1"/>
          <a:extLst>
            <a:ext uri="{FF2B5EF4-FFF2-40B4-BE49-F238E27FC236}">
              <a16:creationId xmlns:a16="http://schemas.microsoft.com/office/drawing/2014/main" xmlns="" id="{00000000-0008-0000-0100-000011000000}"/>
            </a:ext>
          </a:extLst>
        </xdr:cNvPr>
        <xdr:cNvSpPr/>
      </xdr:nvSpPr>
      <xdr:spPr>
        <a:xfrm>
          <a:off x="649941" y="1344705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8</xdr:row>
      <xdr:rowOff>44824</xdr:rowOff>
    </xdr:from>
    <xdr:to>
      <xdr:col>2</xdr:col>
      <xdr:colOff>136712</xdr:colOff>
      <xdr:row>8</xdr:row>
      <xdr:rowOff>178174</xdr:rowOff>
    </xdr:to>
    <xdr:sp macro="" textlink="">
      <xdr:nvSpPr>
        <xdr:cNvPr id="18" name="17 Rectángulo">
          <a:hlinkClick xmlns:r="http://schemas.openxmlformats.org/officeDocument/2006/relationships" r:id="rId1"/>
          <a:extLst>
            <a:ext uri="{FF2B5EF4-FFF2-40B4-BE49-F238E27FC236}">
              <a16:creationId xmlns:a16="http://schemas.microsoft.com/office/drawing/2014/main" xmlns="" id="{00000000-0008-0000-0100-000012000000}"/>
            </a:ext>
          </a:extLst>
        </xdr:cNvPr>
        <xdr:cNvSpPr/>
      </xdr:nvSpPr>
      <xdr:spPr>
        <a:xfrm>
          <a:off x="649941" y="1637179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9</xdr:row>
      <xdr:rowOff>31937</xdr:rowOff>
    </xdr:from>
    <xdr:to>
      <xdr:col>2</xdr:col>
      <xdr:colOff>136712</xdr:colOff>
      <xdr:row>9</xdr:row>
      <xdr:rowOff>174812</xdr:rowOff>
    </xdr:to>
    <xdr:sp macro="" textlink="">
      <xdr:nvSpPr>
        <xdr:cNvPr id="19" name="18 Rectángulo">
          <a:hlinkClick xmlns:r="http://schemas.openxmlformats.org/officeDocument/2006/relationships" r:id="rId1"/>
          <a:extLst>
            <a:ext uri="{FF2B5EF4-FFF2-40B4-BE49-F238E27FC236}">
              <a16:creationId xmlns:a16="http://schemas.microsoft.com/office/drawing/2014/main" xmlns="" id="{00000000-0008-0000-0100-000013000000}"/>
            </a:ext>
          </a:extLst>
        </xdr:cNvPr>
        <xdr:cNvSpPr/>
      </xdr:nvSpPr>
      <xdr:spPr>
        <a:xfrm>
          <a:off x="649941" y="1924050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10</xdr:row>
      <xdr:rowOff>43143</xdr:rowOff>
    </xdr:from>
    <xdr:to>
      <xdr:col>2</xdr:col>
      <xdr:colOff>136712</xdr:colOff>
      <xdr:row>10</xdr:row>
      <xdr:rowOff>176493</xdr:rowOff>
    </xdr:to>
    <xdr:sp macro="" textlink="">
      <xdr:nvSpPr>
        <xdr:cNvPr id="20" name="19 Rectángulo">
          <a:hlinkClick xmlns:r="http://schemas.openxmlformats.org/officeDocument/2006/relationships" r:id="rId1"/>
          <a:extLst>
            <a:ext uri="{FF2B5EF4-FFF2-40B4-BE49-F238E27FC236}">
              <a16:creationId xmlns:a16="http://schemas.microsoft.com/office/drawing/2014/main" xmlns="" id="{00000000-0008-0000-0100-000014000000}"/>
            </a:ext>
          </a:extLst>
        </xdr:cNvPr>
        <xdr:cNvSpPr/>
      </xdr:nvSpPr>
      <xdr:spPr>
        <a:xfrm>
          <a:off x="649941" y="1992405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22412</xdr:colOff>
      <xdr:row>14</xdr:row>
      <xdr:rowOff>40821</xdr:rowOff>
    </xdr:from>
    <xdr:to>
      <xdr:col>2</xdr:col>
      <xdr:colOff>136712</xdr:colOff>
      <xdr:row>14</xdr:row>
      <xdr:rowOff>183696</xdr:rowOff>
    </xdr:to>
    <xdr:sp macro="" textlink="">
      <xdr:nvSpPr>
        <xdr:cNvPr id="21" name="20 Rectángulo">
          <a:hlinkClick xmlns:r="http://schemas.openxmlformats.org/officeDocument/2006/relationships" r:id="rId1"/>
          <a:extLst>
            <a:ext uri="{FF2B5EF4-FFF2-40B4-BE49-F238E27FC236}">
              <a16:creationId xmlns:a16="http://schemas.microsoft.com/office/drawing/2014/main" xmlns="" id="{00000000-0008-0000-0100-000015000000}"/>
            </a:ext>
          </a:extLst>
        </xdr:cNvPr>
        <xdr:cNvSpPr/>
      </xdr:nvSpPr>
      <xdr:spPr>
        <a:xfrm>
          <a:off x="648341" y="2515960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24847</xdr:colOff>
      <xdr:row>11</xdr:row>
      <xdr:rowOff>24848</xdr:rowOff>
    </xdr:from>
    <xdr:to>
      <xdr:col>2</xdr:col>
      <xdr:colOff>139147</xdr:colOff>
      <xdr:row>11</xdr:row>
      <xdr:rowOff>158198</xdr:rowOff>
    </xdr:to>
    <xdr:sp macro="" textlink="">
      <xdr:nvSpPr>
        <xdr:cNvPr id="34" name="33 Rectángulo">
          <a:hlinkClick xmlns:r="http://schemas.openxmlformats.org/officeDocument/2006/relationships" r:id="rId1"/>
          <a:extLst>
            <a:ext uri="{FF2B5EF4-FFF2-40B4-BE49-F238E27FC236}">
              <a16:creationId xmlns:a16="http://schemas.microsoft.com/office/drawing/2014/main" xmlns="" id="{00000000-0008-0000-0100-000022000000}"/>
            </a:ext>
          </a:extLst>
        </xdr:cNvPr>
        <xdr:cNvSpPr/>
      </xdr:nvSpPr>
      <xdr:spPr>
        <a:xfrm>
          <a:off x="654325" y="2621445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21949</xdr:colOff>
      <xdr:row>12</xdr:row>
      <xdr:rowOff>25262</xdr:rowOff>
    </xdr:from>
    <xdr:to>
      <xdr:col>2</xdr:col>
      <xdr:colOff>136249</xdr:colOff>
      <xdr:row>12</xdr:row>
      <xdr:rowOff>168137</xdr:rowOff>
    </xdr:to>
    <xdr:sp macro="" textlink="">
      <xdr:nvSpPr>
        <xdr:cNvPr id="35" name="34 Rectángulo">
          <a:hlinkClick xmlns:r="http://schemas.openxmlformats.org/officeDocument/2006/relationships" r:id="rId1"/>
          <a:extLst>
            <a:ext uri="{FF2B5EF4-FFF2-40B4-BE49-F238E27FC236}">
              <a16:creationId xmlns:a16="http://schemas.microsoft.com/office/drawing/2014/main" xmlns="" id="{00000000-0008-0000-0100-000023000000}"/>
            </a:ext>
          </a:extLst>
        </xdr:cNvPr>
        <xdr:cNvSpPr/>
      </xdr:nvSpPr>
      <xdr:spPr>
        <a:xfrm>
          <a:off x="650599" y="28714562"/>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21949</xdr:colOff>
      <xdr:row>13</xdr:row>
      <xdr:rowOff>25262</xdr:rowOff>
    </xdr:from>
    <xdr:to>
      <xdr:col>2</xdr:col>
      <xdr:colOff>136249</xdr:colOff>
      <xdr:row>13</xdr:row>
      <xdr:rowOff>168137</xdr:rowOff>
    </xdr:to>
    <xdr:sp macro="" textlink="">
      <xdr:nvSpPr>
        <xdr:cNvPr id="36" name="35 Rectángulo">
          <a:hlinkClick xmlns:r="http://schemas.openxmlformats.org/officeDocument/2006/relationships" r:id="rId1"/>
          <a:extLst>
            <a:ext uri="{FF2B5EF4-FFF2-40B4-BE49-F238E27FC236}">
              <a16:creationId xmlns:a16="http://schemas.microsoft.com/office/drawing/2014/main" xmlns="" id="{00000000-0008-0000-0100-000024000000}"/>
            </a:ext>
          </a:extLst>
        </xdr:cNvPr>
        <xdr:cNvSpPr/>
      </xdr:nvSpPr>
      <xdr:spPr>
        <a:xfrm>
          <a:off x="650599" y="3196258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2</xdr:col>
      <xdr:colOff>28575</xdr:colOff>
      <xdr:row>3</xdr:row>
      <xdr:rowOff>9525</xdr:rowOff>
    </xdr:from>
    <xdr:to>
      <xdr:col>2</xdr:col>
      <xdr:colOff>142875</xdr:colOff>
      <xdr:row>3</xdr:row>
      <xdr:rowOff>142875</xdr:rowOff>
    </xdr:to>
    <xdr:sp macro="" textlink="">
      <xdr:nvSpPr>
        <xdr:cNvPr id="37" name="36 Rectángulo">
          <a:hlinkClick xmlns:r="http://schemas.openxmlformats.org/officeDocument/2006/relationships" r:id="rId1"/>
          <a:extLst>
            <a:ext uri="{FF2B5EF4-FFF2-40B4-BE49-F238E27FC236}">
              <a16:creationId xmlns:a16="http://schemas.microsoft.com/office/drawing/2014/main" xmlns="" id="{00000000-0008-0000-0100-000025000000}"/>
            </a:ext>
          </a:extLst>
        </xdr:cNvPr>
        <xdr:cNvSpPr/>
      </xdr:nvSpPr>
      <xdr:spPr>
        <a:xfrm>
          <a:off x="657225" y="74295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2129119</xdr:colOff>
      <xdr:row>4</xdr:row>
      <xdr:rowOff>179294</xdr:rowOff>
    </xdr:from>
    <xdr:to>
      <xdr:col>0</xdr:col>
      <xdr:colOff>2243419</xdr:colOff>
      <xdr:row>4</xdr:row>
      <xdr:rowOff>312644</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2129119" y="424702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0</xdr:col>
      <xdr:colOff>2308412</xdr:colOff>
      <xdr:row>9</xdr:row>
      <xdr:rowOff>1253378</xdr:rowOff>
    </xdr:from>
    <xdr:to>
      <xdr:col>0</xdr:col>
      <xdr:colOff>2422712</xdr:colOff>
      <xdr:row>9</xdr:row>
      <xdr:rowOff>1386728</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2308412" y="10421471"/>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0</xdr:col>
      <xdr:colOff>784412</xdr:colOff>
      <xdr:row>11</xdr:row>
      <xdr:rowOff>336177</xdr:rowOff>
    </xdr:from>
    <xdr:to>
      <xdr:col>0</xdr:col>
      <xdr:colOff>898712</xdr:colOff>
      <xdr:row>11</xdr:row>
      <xdr:rowOff>469527</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xmlns="" id="{00000000-0008-0000-0300-000005000000}"/>
            </a:ext>
          </a:extLst>
        </xdr:cNvPr>
        <xdr:cNvSpPr/>
      </xdr:nvSpPr>
      <xdr:spPr>
        <a:xfrm>
          <a:off x="784412" y="1476935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0</xdr:col>
      <xdr:colOff>1008529</xdr:colOff>
      <xdr:row>14</xdr:row>
      <xdr:rowOff>739589</xdr:rowOff>
    </xdr:from>
    <xdr:to>
      <xdr:col>0</xdr:col>
      <xdr:colOff>1122829</xdr:colOff>
      <xdr:row>15</xdr:row>
      <xdr:rowOff>10086</xdr:rowOff>
    </xdr:to>
    <xdr:sp macro="" textlink="">
      <xdr:nvSpPr>
        <xdr:cNvPr id="7" name="6 Rectángulo">
          <a:hlinkClick xmlns:r="http://schemas.openxmlformats.org/officeDocument/2006/relationships" r:id="rId1"/>
          <a:extLst>
            <a:ext uri="{FF2B5EF4-FFF2-40B4-BE49-F238E27FC236}">
              <a16:creationId xmlns:a16="http://schemas.microsoft.com/office/drawing/2014/main" xmlns="" id="{00000000-0008-0000-0300-000007000000}"/>
            </a:ext>
          </a:extLst>
        </xdr:cNvPr>
        <xdr:cNvSpPr/>
      </xdr:nvSpPr>
      <xdr:spPr>
        <a:xfrm>
          <a:off x="1008529" y="1860176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twoCellAnchor>
    <xdr:from>
      <xdr:col>0</xdr:col>
      <xdr:colOff>3160059</xdr:colOff>
      <xdr:row>17</xdr:row>
      <xdr:rowOff>459441</xdr:rowOff>
    </xdr:from>
    <xdr:to>
      <xdr:col>0</xdr:col>
      <xdr:colOff>3274359</xdr:colOff>
      <xdr:row>17</xdr:row>
      <xdr:rowOff>592791</xdr:rowOff>
    </xdr:to>
    <xdr:sp macro="" textlink="">
      <xdr:nvSpPr>
        <xdr:cNvPr id="8" name="7 Rectángulo">
          <a:hlinkClick xmlns:r="http://schemas.openxmlformats.org/officeDocument/2006/relationships" r:id="rId1"/>
          <a:extLst>
            <a:ext uri="{FF2B5EF4-FFF2-40B4-BE49-F238E27FC236}">
              <a16:creationId xmlns:a16="http://schemas.microsoft.com/office/drawing/2014/main" xmlns="" id="{00000000-0008-0000-0300-000008000000}"/>
            </a:ext>
          </a:extLst>
        </xdr:cNvPr>
        <xdr:cNvSpPr/>
      </xdr:nvSpPr>
      <xdr:spPr>
        <a:xfrm>
          <a:off x="3160059" y="2162735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0"/>
  </sheetPr>
  <dimension ref="B1:AM74"/>
  <sheetViews>
    <sheetView showGridLines="0" tabSelected="1" showRuler="0" topLeftCell="B14" zoomScale="80" zoomScaleNormal="80" zoomScaleSheetLayoutView="130" workbookViewId="0">
      <selection activeCell="B26" sqref="B26:AM26"/>
    </sheetView>
  </sheetViews>
  <sheetFormatPr baseColWidth="10" defaultColWidth="9.5703125" defaultRowHeight="12.75" x14ac:dyDescent="0.2"/>
  <cols>
    <col min="1" max="9" width="9.5703125" style="29"/>
    <col min="10" max="10" width="17.85546875" style="29" customWidth="1"/>
    <col min="11" max="11" width="13" style="29" customWidth="1"/>
    <col min="12" max="12" width="22.5703125" style="29" customWidth="1"/>
    <col min="13" max="13" width="9.5703125" style="29" customWidth="1"/>
    <col min="14" max="14" width="13" style="29" customWidth="1"/>
    <col min="15" max="15" width="11" style="29" customWidth="1"/>
    <col min="16" max="26" width="9.5703125" style="29"/>
    <col min="27" max="27" width="18.7109375" style="29" customWidth="1"/>
    <col min="28" max="16384" width="9.5703125" style="29"/>
  </cols>
  <sheetData>
    <row r="1" spans="2:39" x14ac:dyDescent="0.2">
      <c r="B1" s="339"/>
      <c r="C1" s="339"/>
      <c r="D1" s="339"/>
      <c r="E1" s="339"/>
      <c r="F1" s="339"/>
      <c r="G1" s="339"/>
      <c r="H1" s="339"/>
      <c r="I1" s="339"/>
      <c r="J1" s="338" t="s">
        <v>184</v>
      </c>
      <c r="K1" s="339"/>
      <c r="L1" s="339"/>
      <c r="M1" s="339"/>
      <c r="N1" s="339"/>
      <c r="O1" s="339"/>
      <c r="P1" s="339"/>
      <c r="Q1" s="339"/>
      <c r="R1" s="339"/>
      <c r="S1" s="339"/>
      <c r="T1" s="339"/>
      <c r="U1" s="339"/>
      <c r="V1" s="339"/>
      <c r="W1" s="339"/>
      <c r="X1" s="339"/>
      <c r="Y1" s="339"/>
      <c r="Z1" s="339"/>
      <c r="AA1" s="339"/>
      <c r="AB1" s="339"/>
      <c r="AC1" s="339"/>
      <c r="AD1" s="339"/>
      <c r="AE1" s="339"/>
      <c r="AF1" s="339"/>
      <c r="AG1" s="339"/>
      <c r="AH1" s="339" t="s">
        <v>0</v>
      </c>
      <c r="AI1" s="339"/>
      <c r="AJ1" s="130" t="s">
        <v>160</v>
      </c>
      <c r="AK1" s="130"/>
      <c r="AL1" s="130"/>
      <c r="AM1" s="130"/>
    </row>
    <row r="2" spans="2:39" x14ac:dyDescent="0.2">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130"/>
      <c r="AK2" s="130"/>
      <c r="AL2" s="130"/>
      <c r="AM2" s="130"/>
    </row>
    <row r="3" spans="2:39" x14ac:dyDescent="0.2">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130"/>
      <c r="AK3" s="130"/>
      <c r="AL3" s="130"/>
      <c r="AM3" s="130"/>
    </row>
    <row r="4" spans="2:39" ht="6.75" customHeight="1" x14ac:dyDescent="0.2">
      <c r="B4" s="339"/>
      <c r="C4" s="339"/>
      <c r="D4" s="339"/>
      <c r="E4" s="339"/>
      <c r="F4" s="339"/>
      <c r="G4" s="339"/>
      <c r="H4" s="339"/>
      <c r="I4" s="339"/>
      <c r="J4" s="338" t="s">
        <v>208</v>
      </c>
      <c r="K4" s="338"/>
      <c r="L4" s="338"/>
      <c r="M4" s="338"/>
      <c r="N4" s="338"/>
      <c r="O4" s="338"/>
      <c r="P4" s="338"/>
      <c r="Q4" s="338"/>
      <c r="R4" s="338"/>
      <c r="S4" s="338"/>
      <c r="T4" s="338"/>
      <c r="U4" s="338"/>
      <c r="V4" s="338"/>
      <c r="W4" s="338"/>
      <c r="X4" s="338"/>
      <c r="Y4" s="338"/>
      <c r="Z4" s="338"/>
      <c r="AA4" s="338"/>
      <c r="AB4" s="338"/>
      <c r="AC4" s="338"/>
      <c r="AD4" s="338"/>
      <c r="AE4" s="338"/>
      <c r="AF4" s="338"/>
      <c r="AG4" s="338"/>
      <c r="AH4" s="339" t="s">
        <v>152</v>
      </c>
      <c r="AI4" s="339"/>
      <c r="AJ4" s="336" t="s">
        <v>185</v>
      </c>
      <c r="AK4" s="336"/>
      <c r="AL4" s="336"/>
      <c r="AM4" s="336"/>
    </row>
    <row r="5" spans="2:39" ht="11.25" customHeight="1" x14ac:dyDescent="0.2">
      <c r="B5" s="339"/>
      <c r="C5" s="339"/>
      <c r="D5" s="339"/>
      <c r="E5" s="339"/>
      <c r="F5" s="339"/>
      <c r="G5" s="339"/>
      <c r="H5" s="339"/>
      <c r="I5" s="339"/>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9"/>
      <c r="AI5" s="339"/>
      <c r="AJ5" s="336"/>
      <c r="AK5" s="336"/>
      <c r="AL5" s="336"/>
      <c r="AM5" s="336"/>
    </row>
    <row r="6" spans="2:39" ht="11.25" customHeight="1" x14ac:dyDescent="0.2">
      <c r="B6" s="339"/>
      <c r="C6" s="339"/>
      <c r="D6" s="339"/>
      <c r="E6" s="339"/>
      <c r="F6" s="339"/>
      <c r="G6" s="339"/>
      <c r="H6" s="339"/>
      <c r="I6" s="339"/>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244" t="s">
        <v>181</v>
      </c>
      <c r="AI6" s="246"/>
      <c r="AJ6" s="333" t="s">
        <v>182</v>
      </c>
      <c r="AK6" s="334"/>
      <c r="AL6" s="334"/>
      <c r="AM6" s="335"/>
    </row>
    <row r="7" spans="2:39" ht="30" customHeight="1" x14ac:dyDescent="0.2">
      <c r="B7" s="339"/>
      <c r="C7" s="339"/>
      <c r="D7" s="339"/>
      <c r="E7" s="339"/>
      <c r="F7" s="339"/>
      <c r="G7" s="339"/>
      <c r="H7" s="339"/>
      <c r="I7" s="339"/>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9" t="s">
        <v>1</v>
      </c>
      <c r="AI7" s="339"/>
      <c r="AJ7" s="337">
        <v>43661</v>
      </c>
      <c r="AK7" s="337"/>
      <c r="AL7" s="337"/>
      <c r="AM7" s="337"/>
    </row>
    <row r="8" spans="2:39" ht="7.5" customHeight="1" x14ac:dyDescent="0.2">
      <c r="B8" s="339"/>
      <c r="C8" s="339"/>
      <c r="D8" s="339"/>
      <c r="E8" s="339"/>
      <c r="F8" s="339"/>
      <c r="G8" s="339"/>
      <c r="H8" s="339"/>
      <c r="I8" s="339"/>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9"/>
      <c r="AI8" s="339"/>
      <c r="AJ8" s="337"/>
      <c r="AK8" s="337"/>
      <c r="AL8" s="337"/>
      <c r="AM8" s="337"/>
    </row>
    <row r="9" spans="2:39" ht="7.5" customHeight="1" x14ac:dyDescent="0.2">
      <c r="B9" s="338" t="s">
        <v>209</v>
      </c>
      <c r="C9" s="339"/>
      <c r="D9" s="339"/>
      <c r="E9" s="339"/>
      <c r="F9" s="339"/>
      <c r="G9" s="339"/>
      <c r="H9" s="339"/>
      <c r="I9" s="339"/>
      <c r="J9" s="339"/>
      <c r="K9" s="338" t="s">
        <v>210</v>
      </c>
      <c r="L9" s="338"/>
      <c r="M9" s="338"/>
      <c r="N9" s="338"/>
      <c r="O9" s="338"/>
      <c r="P9" s="338"/>
      <c r="Q9" s="338"/>
      <c r="R9" s="338"/>
      <c r="S9" s="338"/>
      <c r="T9" s="338"/>
      <c r="U9" s="338"/>
      <c r="V9" s="338"/>
      <c r="W9" s="338"/>
      <c r="X9" s="338"/>
      <c r="Y9" s="338"/>
      <c r="Z9" s="338"/>
      <c r="AA9" s="338"/>
      <c r="AB9" s="338"/>
      <c r="AC9" s="338"/>
      <c r="AD9" s="338" t="s">
        <v>175</v>
      </c>
      <c r="AE9" s="338"/>
      <c r="AF9" s="338"/>
      <c r="AG9" s="338"/>
      <c r="AH9" s="338"/>
      <c r="AI9" s="338"/>
      <c r="AJ9" s="338"/>
      <c r="AK9" s="338"/>
      <c r="AL9" s="338"/>
      <c r="AM9" s="338"/>
    </row>
    <row r="10" spans="2:39" ht="18.75" customHeight="1" x14ac:dyDescent="0.2">
      <c r="B10" s="339"/>
      <c r="C10" s="339"/>
      <c r="D10" s="339"/>
      <c r="E10" s="339"/>
      <c r="F10" s="339"/>
      <c r="G10" s="339"/>
      <c r="H10" s="339"/>
      <c r="I10" s="339"/>
      <c r="J10" s="339"/>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row>
    <row r="11" spans="2:39" ht="24.75" customHeight="1" x14ac:dyDescent="0.2">
      <c r="B11" s="339"/>
      <c r="C11" s="339"/>
      <c r="D11" s="339"/>
      <c r="E11" s="339"/>
      <c r="F11" s="339"/>
      <c r="G11" s="339"/>
      <c r="H11" s="339"/>
      <c r="I11" s="339"/>
      <c r="J11" s="339"/>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row>
    <row r="12" spans="2:39" ht="3" customHeight="1" x14ac:dyDescent="0.2">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row>
    <row r="13" spans="2:39" ht="17.25" customHeight="1" thickBot="1" x14ac:dyDescent="0.25">
      <c r="B13" s="317" t="s">
        <v>24</v>
      </c>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row>
    <row r="14" spans="2:39" ht="3.75" customHeight="1" thickBot="1" x14ac:dyDescent="0.25">
      <c r="B14" s="310"/>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2"/>
    </row>
    <row r="15" spans="2:39" ht="28.5" customHeight="1" thickBot="1" x14ac:dyDescent="0.25">
      <c r="B15" s="248" t="s">
        <v>151</v>
      </c>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50"/>
    </row>
    <row r="16" spans="2:39" s="30" customFormat="1" ht="47.25" customHeight="1" x14ac:dyDescent="0.2">
      <c r="B16" s="226" t="s">
        <v>26</v>
      </c>
      <c r="C16" s="227"/>
      <c r="D16" s="227"/>
      <c r="E16" s="227"/>
      <c r="F16" s="227"/>
      <c r="G16" s="228"/>
      <c r="H16" s="228"/>
      <c r="I16" s="228"/>
      <c r="J16" s="228"/>
      <c r="K16" s="228"/>
      <c r="L16" s="232" t="s">
        <v>233</v>
      </c>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4"/>
    </row>
    <row r="17" spans="2:39" s="30" customFormat="1" ht="48" customHeight="1" x14ac:dyDescent="0.2">
      <c r="B17" s="229" t="s">
        <v>36</v>
      </c>
      <c r="C17" s="230"/>
      <c r="D17" s="230"/>
      <c r="E17" s="230"/>
      <c r="F17" s="230"/>
      <c r="G17" s="231"/>
      <c r="H17" s="231"/>
      <c r="I17" s="231"/>
      <c r="J17" s="231"/>
      <c r="K17" s="231"/>
      <c r="L17" s="232" t="s">
        <v>234</v>
      </c>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4"/>
    </row>
    <row r="18" spans="2:39" s="30" customFormat="1" ht="22.5" customHeight="1" x14ac:dyDescent="0.2">
      <c r="B18" s="226" t="s">
        <v>25</v>
      </c>
      <c r="C18" s="227"/>
      <c r="D18" s="227"/>
      <c r="E18" s="227"/>
      <c r="F18" s="227"/>
      <c r="G18" s="228"/>
      <c r="H18" s="228"/>
      <c r="I18" s="228"/>
      <c r="J18" s="228"/>
      <c r="K18" s="228"/>
      <c r="L18" s="244" t="s">
        <v>186</v>
      </c>
      <c r="M18" s="245"/>
      <c r="N18" s="245"/>
      <c r="O18" s="245"/>
      <c r="P18" s="245"/>
      <c r="Q18" s="245"/>
      <c r="R18" s="245"/>
      <c r="S18" s="245"/>
      <c r="T18" s="246"/>
      <c r="U18" s="220" t="s">
        <v>166</v>
      </c>
      <c r="V18" s="221"/>
      <c r="W18" s="221"/>
      <c r="X18" s="221"/>
      <c r="Y18" s="221"/>
      <c r="Z18" s="221"/>
      <c r="AA18" s="221"/>
      <c r="AB18" s="221"/>
      <c r="AC18" s="221"/>
      <c r="AD18" s="221"/>
      <c r="AE18" s="221"/>
      <c r="AF18" s="222"/>
      <c r="AG18" s="130" t="s">
        <v>232</v>
      </c>
      <c r="AH18" s="130"/>
      <c r="AI18" s="130"/>
      <c r="AJ18" s="130"/>
      <c r="AK18" s="130"/>
      <c r="AL18" s="130"/>
      <c r="AM18" s="131"/>
    </row>
    <row r="19" spans="2:39" ht="22.5" customHeight="1" x14ac:dyDescent="0.2">
      <c r="B19" s="229" t="s">
        <v>27</v>
      </c>
      <c r="C19" s="230"/>
      <c r="D19" s="230"/>
      <c r="E19" s="230"/>
      <c r="F19" s="230"/>
      <c r="G19" s="231"/>
      <c r="H19" s="231"/>
      <c r="I19" s="231"/>
      <c r="J19" s="231"/>
      <c r="K19" s="231"/>
      <c r="L19" s="244" t="s">
        <v>188</v>
      </c>
      <c r="M19" s="245"/>
      <c r="N19" s="245"/>
      <c r="O19" s="245"/>
      <c r="P19" s="245"/>
      <c r="Q19" s="245"/>
      <c r="R19" s="245"/>
      <c r="S19" s="245"/>
      <c r="T19" s="246"/>
      <c r="U19" s="220" t="s">
        <v>30</v>
      </c>
      <c r="V19" s="221"/>
      <c r="W19" s="221"/>
      <c r="X19" s="221"/>
      <c r="Y19" s="221"/>
      <c r="Z19" s="221"/>
      <c r="AA19" s="221"/>
      <c r="AB19" s="221"/>
      <c r="AC19" s="221"/>
      <c r="AD19" s="221"/>
      <c r="AE19" s="221"/>
      <c r="AF19" s="222"/>
      <c r="AG19" s="130" t="s">
        <v>205</v>
      </c>
      <c r="AH19" s="130"/>
      <c r="AI19" s="130"/>
      <c r="AJ19" s="130"/>
      <c r="AK19" s="130"/>
      <c r="AL19" s="130"/>
      <c r="AM19" s="131"/>
    </row>
    <row r="20" spans="2:39" ht="22.5" customHeight="1" thickBot="1" x14ac:dyDescent="0.25">
      <c r="B20" s="272" t="s">
        <v>28</v>
      </c>
      <c r="C20" s="273"/>
      <c r="D20" s="273"/>
      <c r="E20" s="273"/>
      <c r="F20" s="273"/>
      <c r="G20" s="274"/>
      <c r="H20" s="274"/>
      <c r="I20" s="274"/>
      <c r="J20" s="274"/>
      <c r="K20" s="274"/>
      <c r="L20" s="264" t="s">
        <v>189</v>
      </c>
      <c r="M20" s="265"/>
      <c r="N20" s="265"/>
      <c r="O20" s="265"/>
      <c r="P20" s="265"/>
      <c r="Q20" s="265"/>
      <c r="R20" s="265"/>
      <c r="S20" s="265"/>
      <c r="T20" s="266"/>
      <c r="U20" s="17" t="s">
        <v>29</v>
      </c>
      <c r="V20" s="18"/>
      <c r="W20" s="18"/>
      <c r="X20" s="18"/>
      <c r="Y20" s="18"/>
      <c r="Z20" s="18"/>
      <c r="AA20" s="18"/>
      <c r="AB20" s="18"/>
      <c r="AC20" s="18"/>
      <c r="AD20" s="18"/>
      <c r="AE20" s="18"/>
      <c r="AF20" s="19"/>
      <c r="AG20" s="321" t="s">
        <v>178</v>
      </c>
      <c r="AH20" s="322"/>
      <c r="AI20" s="322"/>
      <c r="AJ20" s="322"/>
      <c r="AK20" s="322"/>
      <c r="AL20" s="322"/>
      <c r="AM20" s="323"/>
    </row>
    <row r="21" spans="2:39" ht="3.75" customHeight="1" thickBot="1" x14ac:dyDescent="0.25">
      <c r="B21" s="314"/>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6"/>
    </row>
    <row r="22" spans="2:39" ht="15" customHeight="1" thickBot="1" x14ac:dyDescent="0.25">
      <c r="B22" s="267" t="s">
        <v>31</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50"/>
    </row>
    <row r="23" spans="2:39" ht="22.5" customHeight="1" x14ac:dyDescent="0.2">
      <c r="B23" s="280" t="s">
        <v>32</v>
      </c>
      <c r="C23" s="281"/>
      <c r="D23" s="281"/>
      <c r="E23" s="281"/>
      <c r="F23" s="281"/>
      <c r="G23" s="281"/>
      <c r="H23" s="281"/>
      <c r="I23" s="281"/>
      <c r="J23" s="281"/>
      <c r="K23" s="227"/>
      <c r="L23" s="261" t="s">
        <v>206</v>
      </c>
      <c r="M23" s="262"/>
      <c r="N23" s="262"/>
      <c r="O23" s="262"/>
      <c r="P23" s="262"/>
      <c r="Q23" s="262"/>
      <c r="R23" s="262"/>
      <c r="S23" s="262"/>
      <c r="T23" s="263"/>
      <c r="U23" s="331" t="s">
        <v>35</v>
      </c>
      <c r="V23" s="281"/>
      <c r="W23" s="281"/>
      <c r="X23" s="281"/>
      <c r="Y23" s="281"/>
      <c r="Z23" s="281"/>
      <c r="AA23" s="281"/>
      <c r="AB23" s="281"/>
      <c r="AC23" s="281"/>
      <c r="AD23" s="281"/>
      <c r="AE23" s="281"/>
      <c r="AF23" s="227"/>
      <c r="AG23" s="258">
        <v>44370</v>
      </c>
      <c r="AH23" s="259"/>
      <c r="AI23" s="259"/>
      <c r="AJ23" s="259"/>
      <c r="AK23" s="259"/>
      <c r="AL23" s="259"/>
      <c r="AM23" s="260"/>
    </row>
    <row r="24" spans="2:39" ht="22.5" customHeight="1" thickBot="1" x14ac:dyDescent="0.25">
      <c r="B24" s="275" t="s">
        <v>34</v>
      </c>
      <c r="C24" s="276"/>
      <c r="D24" s="276"/>
      <c r="E24" s="276"/>
      <c r="F24" s="276"/>
      <c r="G24" s="276"/>
      <c r="H24" s="276"/>
      <c r="I24" s="276"/>
      <c r="J24" s="276"/>
      <c r="K24" s="273"/>
      <c r="L24" s="264" t="s">
        <v>187</v>
      </c>
      <c r="M24" s="265"/>
      <c r="N24" s="265"/>
      <c r="O24" s="265"/>
      <c r="P24" s="265"/>
      <c r="Q24" s="265"/>
      <c r="R24" s="265"/>
      <c r="S24" s="265"/>
      <c r="T24" s="266"/>
      <c r="U24" s="332" t="s">
        <v>33</v>
      </c>
      <c r="V24" s="276"/>
      <c r="W24" s="276"/>
      <c r="X24" s="276"/>
      <c r="Y24" s="276"/>
      <c r="Z24" s="276"/>
      <c r="AA24" s="276"/>
      <c r="AB24" s="276"/>
      <c r="AC24" s="276"/>
      <c r="AD24" s="276"/>
      <c r="AE24" s="276"/>
      <c r="AF24" s="273"/>
      <c r="AG24" s="251" t="s">
        <v>207</v>
      </c>
      <c r="AH24" s="252"/>
      <c r="AI24" s="252"/>
      <c r="AJ24" s="252"/>
      <c r="AK24" s="252"/>
      <c r="AL24" s="252"/>
      <c r="AM24" s="253"/>
    </row>
    <row r="25" spans="2:39" ht="3.75" customHeight="1" thickBot="1" x14ac:dyDescent="0.25">
      <c r="B25" s="241"/>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3"/>
    </row>
    <row r="26" spans="2:39" ht="30" customHeight="1" thickBot="1" x14ac:dyDescent="0.25">
      <c r="B26" s="248" t="s">
        <v>75</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50"/>
    </row>
    <row r="27" spans="2:39" ht="11.25" customHeight="1" thickBot="1" x14ac:dyDescent="0.25">
      <c r="B27" s="26">
        <v>1</v>
      </c>
      <c r="C27" s="318">
        <v>2</v>
      </c>
      <c r="D27" s="319"/>
      <c r="E27" s="319"/>
      <c r="F27" s="320"/>
      <c r="G27" s="239">
        <v>3</v>
      </c>
      <c r="H27" s="239"/>
      <c r="I27" s="240"/>
      <c r="J27" s="269">
        <v>4</v>
      </c>
      <c r="K27" s="270"/>
      <c r="L27" s="271"/>
      <c r="M27" s="269">
        <v>5</v>
      </c>
      <c r="N27" s="270"/>
      <c r="O27" s="271"/>
      <c r="P27" s="238">
        <v>6</v>
      </c>
      <c r="Q27" s="239"/>
      <c r="R27" s="240"/>
      <c r="S27" s="238">
        <v>7</v>
      </c>
      <c r="T27" s="239"/>
      <c r="U27" s="240"/>
      <c r="V27" s="238">
        <v>8</v>
      </c>
      <c r="W27" s="270"/>
      <c r="X27" s="271"/>
      <c r="Y27" s="238">
        <v>9</v>
      </c>
      <c r="Z27" s="239"/>
      <c r="AA27" s="240"/>
      <c r="AB27" s="238">
        <v>10</v>
      </c>
      <c r="AC27" s="239"/>
      <c r="AD27" s="240"/>
      <c r="AE27" s="238">
        <v>11</v>
      </c>
      <c r="AF27" s="239"/>
      <c r="AG27" s="240"/>
      <c r="AH27" s="238">
        <v>12</v>
      </c>
      <c r="AI27" s="239"/>
      <c r="AJ27" s="240"/>
      <c r="AK27" s="238">
        <v>13</v>
      </c>
      <c r="AL27" s="239"/>
      <c r="AM27" s="240"/>
    </row>
    <row r="28" spans="2:39" ht="33" customHeight="1" thickBot="1" x14ac:dyDescent="0.25">
      <c r="B28" s="31" t="s">
        <v>74</v>
      </c>
      <c r="C28" s="149" t="s">
        <v>76</v>
      </c>
      <c r="D28" s="150"/>
      <c r="E28" s="150"/>
      <c r="F28" s="151"/>
      <c r="G28" s="224" t="s">
        <v>41</v>
      </c>
      <c r="H28" s="224"/>
      <c r="I28" s="225"/>
      <c r="J28" s="189" t="s">
        <v>37</v>
      </c>
      <c r="K28" s="190"/>
      <c r="L28" s="191"/>
      <c r="M28" s="189" t="s">
        <v>38</v>
      </c>
      <c r="N28" s="190"/>
      <c r="O28" s="191"/>
      <c r="P28" s="223" t="s">
        <v>83</v>
      </c>
      <c r="Q28" s="224"/>
      <c r="R28" s="225"/>
      <c r="S28" s="223" t="s">
        <v>84</v>
      </c>
      <c r="T28" s="224"/>
      <c r="U28" s="225"/>
      <c r="V28" s="223" t="s">
        <v>86</v>
      </c>
      <c r="W28" s="190"/>
      <c r="X28" s="191"/>
      <c r="Y28" s="223" t="s">
        <v>131</v>
      </c>
      <c r="Z28" s="224"/>
      <c r="AA28" s="225"/>
      <c r="AB28" s="223" t="s">
        <v>67</v>
      </c>
      <c r="AC28" s="224"/>
      <c r="AD28" s="225"/>
      <c r="AE28" s="223" t="s">
        <v>68</v>
      </c>
      <c r="AF28" s="224"/>
      <c r="AG28" s="225"/>
      <c r="AH28" s="223" t="s">
        <v>70</v>
      </c>
      <c r="AI28" s="190"/>
      <c r="AJ28" s="191"/>
      <c r="AK28" s="223" t="s">
        <v>42</v>
      </c>
      <c r="AL28" s="224"/>
      <c r="AM28" s="225"/>
    </row>
    <row r="29" spans="2:39" ht="224.25" customHeight="1" x14ac:dyDescent="0.2">
      <c r="B29" s="32">
        <v>1</v>
      </c>
      <c r="C29" s="154" t="s">
        <v>79</v>
      </c>
      <c r="D29" s="155"/>
      <c r="E29" s="155"/>
      <c r="F29" s="156"/>
      <c r="G29" s="235" t="s">
        <v>192</v>
      </c>
      <c r="H29" s="236"/>
      <c r="I29" s="237"/>
      <c r="J29" s="192" t="s">
        <v>226</v>
      </c>
      <c r="K29" s="193"/>
      <c r="L29" s="194"/>
      <c r="M29" s="195" t="s">
        <v>193</v>
      </c>
      <c r="N29" s="196"/>
      <c r="O29" s="196"/>
      <c r="P29" s="268" t="s">
        <v>56</v>
      </c>
      <c r="Q29" s="268"/>
      <c r="R29" s="268"/>
      <c r="S29" s="268" t="s">
        <v>61</v>
      </c>
      <c r="T29" s="268"/>
      <c r="U29" s="268"/>
      <c r="V29" s="268" t="str">
        <f>IFERROR(VLOOKUP(P29&amp;"-"&amp;S29,$AE$47:$AI$71,2,0),"-")</f>
        <v>ALTO</v>
      </c>
      <c r="W29" s="327"/>
      <c r="X29" s="328"/>
      <c r="Y29" s="329" t="s">
        <v>225</v>
      </c>
      <c r="Z29" s="330"/>
      <c r="AA29" s="330"/>
      <c r="AB29" s="247" t="s">
        <v>56</v>
      </c>
      <c r="AC29" s="247"/>
      <c r="AD29" s="247"/>
      <c r="AE29" s="247" t="s">
        <v>62</v>
      </c>
      <c r="AF29" s="247"/>
      <c r="AG29" s="247"/>
      <c r="AH29" s="247" t="str">
        <f>IFERROR(VLOOKUP(AB29&amp;"-"&amp;AE29,$AE$47:$AI$71,2,0),"-")</f>
        <v>MODERADO</v>
      </c>
      <c r="AI29" s="247"/>
      <c r="AJ29" s="247"/>
      <c r="AK29" s="247" t="s">
        <v>73</v>
      </c>
      <c r="AL29" s="247"/>
      <c r="AM29" s="313"/>
    </row>
    <row r="30" spans="2:39" ht="279.95" customHeight="1" x14ac:dyDescent="0.2">
      <c r="B30" s="32">
        <v>2</v>
      </c>
      <c r="C30" s="139" t="s">
        <v>79</v>
      </c>
      <c r="D30" s="140"/>
      <c r="E30" s="140"/>
      <c r="F30" s="140"/>
      <c r="G30" s="257" t="s">
        <v>194</v>
      </c>
      <c r="H30" s="130"/>
      <c r="I30" s="130"/>
      <c r="J30" s="141" t="s">
        <v>202</v>
      </c>
      <c r="K30" s="142"/>
      <c r="L30" s="142"/>
      <c r="M30" s="132" t="s">
        <v>222</v>
      </c>
      <c r="N30" s="133"/>
      <c r="O30" s="133"/>
      <c r="P30" s="130" t="s">
        <v>56</v>
      </c>
      <c r="Q30" s="130"/>
      <c r="R30" s="130"/>
      <c r="S30" s="130" t="s">
        <v>60</v>
      </c>
      <c r="T30" s="130"/>
      <c r="U30" s="130"/>
      <c r="V30" s="130" t="str">
        <f>IFERROR(VLOOKUP(P30&amp;"-"&amp;S30,$AE$47:$AI$71,2,0),"-")</f>
        <v>EXTREMO</v>
      </c>
      <c r="W30" s="130"/>
      <c r="X30" s="130"/>
      <c r="Y30" s="119" t="s">
        <v>227</v>
      </c>
      <c r="Z30" s="120"/>
      <c r="AA30" s="120"/>
      <c r="AB30" s="130" t="s">
        <v>56</v>
      </c>
      <c r="AC30" s="130"/>
      <c r="AD30" s="130"/>
      <c r="AE30" s="130" t="s">
        <v>62</v>
      </c>
      <c r="AF30" s="130"/>
      <c r="AG30" s="130"/>
      <c r="AH30" s="130" t="str">
        <f>IFERROR(VLOOKUP(AB30&amp;"-"&amp;AE30,$AE$47:$AI$71,2,0),"-")</f>
        <v>MODERADO</v>
      </c>
      <c r="AI30" s="130"/>
      <c r="AJ30" s="130"/>
      <c r="AK30" s="130" t="s">
        <v>72</v>
      </c>
      <c r="AL30" s="130"/>
      <c r="AM30" s="131"/>
    </row>
    <row r="31" spans="2:39" ht="248.25" customHeight="1" x14ac:dyDescent="0.2">
      <c r="B31" s="32">
        <v>3</v>
      </c>
      <c r="C31" s="139" t="s">
        <v>79</v>
      </c>
      <c r="D31" s="140"/>
      <c r="E31" s="140"/>
      <c r="F31" s="140"/>
      <c r="G31" s="257" t="s">
        <v>236</v>
      </c>
      <c r="H31" s="130"/>
      <c r="I31" s="130"/>
      <c r="J31" s="141" t="s">
        <v>237</v>
      </c>
      <c r="K31" s="142"/>
      <c r="L31" s="142"/>
      <c r="M31" s="132" t="s">
        <v>195</v>
      </c>
      <c r="N31" s="133"/>
      <c r="O31" s="133"/>
      <c r="P31" s="130" t="s">
        <v>56</v>
      </c>
      <c r="Q31" s="130"/>
      <c r="R31" s="130"/>
      <c r="S31" s="130" t="s">
        <v>60</v>
      </c>
      <c r="T31" s="130"/>
      <c r="U31" s="130"/>
      <c r="V31" s="130" t="s">
        <v>64</v>
      </c>
      <c r="W31" s="130"/>
      <c r="X31" s="130"/>
      <c r="Y31" s="137" t="s">
        <v>238</v>
      </c>
      <c r="Z31" s="138"/>
      <c r="AA31" s="138"/>
      <c r="AB31" s="130" t="s">
        <v>56</v>
      </c>
      <c r="AC31" s="130"/>
      <c r="AD31" s="130"/>
      <c r="AE31" s="130" t="s">
        <v>61</v>
      </c>
      <c r="AF31" s="130"/>
      <c r="AG31" s="130"/>
      <c r="AH31" s="130" t="s">
        <v>69</v>
      </c>
      <c r="AI31" s="130"/>
      <c r="AJ31" s="130"/>
      <c r="AK31" s="130" t="s">
        <v>72</v>
      </c>
      <c r="AL31" s="130"/>
      <c r="AM31" s="131"/>
    </row>
    <row r="32" spans="2:39" ht="401.25" customHeight="1" x14ac:dyDescent="0.2">
      <c r="B32" s="33">
        <v>4</v>
      </c>
      <c r="C32" s="215" t="s">
        <v>81</v>
      </c>
      <c r="D32" s="216"/>
      <c r="E32" s="216"/>
      <c r="F32" s="217"/>
      <c r="G32" s="162" t="s">
        <v>191</v>
      </c>
      <c r="H32" s="218"/>
      <c r="I32" s="219"/>
      <c r="J32" s="123" t="s">
        <v>196</v>
      </c>
      <c r="K32" s="124"/>
      <c r="L32" s="125"/>
      <c r="M32" s="123" t="s">
        <v>197</v>
      </c>
      <c r="N32" s="124"/>
      <c r="O32" s="125"/>
      <c r="P32" s="122" t="s">
        <v>56</v>
      </c>
      <c r="Q32" s="122"/>
      <c r="R32" s="122"/>
      <c r="S32" s="126" t="s">
        <v>60</v>
      </c>
      <c r="T32" s="126"/>
      <c r="U32" s="126"/>
      <c r="V32" s="122" t="s">
        <v>64</v>
      </c>
      <c r="W32" s="122"/>
      <c r="X32" s="122"/>
      <c r="Y32" s="123" t="s">
        <v>211</v>
      </c>
      <c r="Z32" s="124"/>
      <c r="AA32" s="125"/>
      <c r="AB32" s="122" t="s">
        <v>57</v>
      </c>
      <c r="AC32" s="122"/>
      <c r="AD32" s="122"/>
      <c r="AE32" s="126" t="s">
        <v>62</v>
      </c>
      <c r="AF32" s="126"/>
      <c r="AG32" s="126"/>
      <c r="AH32" s="127" t="s">
        <v>61</v>
      </c>
      <c r="AI32" s="128"/>
      <c r="AJ32" s="129"/>
      <c r="AK32" s="130" t="s">
        <v>72</v>
      </c>
      <c r="AL32" s="130"/>
      <c r="AM32" s="131"/>
    </row>
    <row r="33" spans="2:39" ht="192.75" customHeight="1" x14ac:dyDescent="0.2">
      <c r="B33" s="32">
        <v>5</v>
      </c>
      <c r="C33" s="109" t="s">
        <v>88</v>
      </c>
      <c r="D33" s="110"/>
      <c r="E33" s="110"/>
      <c r="F33" s="111"/>
      <c r="G33" s="137" t="s">
        <v>190</v>
      </c>
      <c r="H33" s="137"/>
      <c r="I33" s="137"/>
      <c r="J33" s="162" t="s">
        <v>212</v>
      </c>
      <c r="K33" s="163"/>
      <c r="L33" s="164"/>
      <c r="M33" s="132" t="s">
        <v>213</v>
      </c>
      <c r="N33" s="133"/>
      <c r="O33" s="133"/>
      <c r="P33" s="121" t="s">
        <v>56</v>
      </c>
      <c r="Q33" s="121"/>
      <c r="R33" s="121"/>
      <c r="S33" s="130" t="s">
        <v>61</v>
      </c>
      <c r="T33" s="130"/>
      <c r="U33" s="130"/>
      <c r="V33" s="121" t="str">
        <f>IFERROR(VLOOKUP(P33&amp;"-"&amp;S33,$AE$47:$AI$71,2,0),"-")</f>
        <v>ALTO</v>
      </c>
      <c r="W33" s="121"/>
      <c r="X33" s="121"/>
      <c r="Y33" s="137" t="s">
        <v>198</v>
      </c>
      <c r="Z33" s="138"/>
      <c r="AA33" s="138"/>
      <c r="AB33" s="121" t="s">
        <v>58</v>
      </c>
      <c r="AC33" s="121"/>
      <c r="AD33" s="121"/>
      <c r="AE33" s="130" t="s">
        <v>62</v>
      </c>
      <c r="AF33" s="130"/>
      <c r="AG33" s="130"/>
      <c r="AH33" s="134" t="str">
        <f>IFERROR(VLOOKUP(AB33&amp;"-"&amp;AE33,$AE$47:$AI$71,2,0),"-")</f>
        <v>BAJO</v>
      </c>
      <c r="AI33" s="135"/>
      <c r="AJ33" s="136"/>
      <c r="AK33" s="254" t="s">
        <v>228</v>
      </c>
      <c r="AL33" s="255"/>
      <c r="AM33" s="256"/>
    </row>
    <row r="34" spans="2:39" ht="216" customHeight="1" x14ac:dyDescent="0.2">
      <c r="B34" s="32">
        <v>6</v>
      </c>
      <c r="C34" s="109" t="s">
        <v>79</v>
      </c>
      <c r="D34" s="110"/>
      <c r="E34" s="110"/>
      <c r="F34" s="111"/>
      <c r="G34" s="162" t="s">
        <v>200</v>
      </c>
      <c r="H34" s="218"/>
      <c r="I34" s="219"/>
      <c r="J34" s="123" t="s">
        <v>199</v>
      </c>
      <c r="K34" s="124"/>
      <c r="L34" s="125"/>
      <c r="M34" s="123" t="s">
        <v>223</v>
      </c>
      <c r="N34" s="124"/>
      <c r="O34" s="125"/>
      <c r="P34" s="121" t="s">
        <v>56</v>
      </c>
      <c r="Q34" s="121"/>
      <c r="R34" s="121"/>
      <c r="S34" s="130" t="s">
        <v>60</v>
      </c>
      <c r="T34" s="130"/>
      <c r="U34" s="130"/>
      <c r="V34" s="121" t="str">
        <f>IFERROR(VLOOKUP(P34&amp;"-"&amp;S34,$AE$47:$AI$71,2,0),"-")</f>
        <v>EXTREMO</v>
      </c>
      <c r="W34" s="121"/>
      <c r="X34" s="121"/>
      <c r="Y34" s="123" t="s">
        <v>201</v>
      </c>
      <c r="Z34" s="124"/>
      <c r="AA34" s="125"/>
      <c r="AB34" s="121" t="s">
        <v>57</v>
      </c>
      <c r="AC34" s="121"/>
      <c r="AD34" s="121"/>
      <c r="AE34" s="130" t="s">
        <v>62</v>
      </c>
      <c r="AF34" s="130"/>
      <c r="AG34" s="130"/>
      <c r="AH34" s="134" t="str">
        <f>IFERROR(VLOOKUP(AB34&amp;"-"&amp;AE34,$AE$47:$AI$71,2,0),"-")</f>
        <v>MODERADO</v>
      </c>
      <c r="AI34" s="135"/>
      <c r="AJ34" s="136"/>
      <c r="AK34" s="130" t="s">
        <v>72</v>
      </c>
      <c r="AL34" s="130"/>
      <c r="AM34" s="131"/>
    </row>
    <row r="35" spans="2:39" ht="216" customHeight="1" x14ac:dyDescent="0.2">
      <c r="B35" s="32">
        <v>7</v>
      </c>
      <c r="C35" s="109" t="s">
        <v>77</v>
      </c>
      <c r="D35" s="110"/>
      <c r="E35" s="110"/>
      <c r="F35" s="111"/>
      <c r="G35" s="112" t="s">
        <v>224</v>
      </c>
      <c r="H35" s="112"/>
      <c r="I35" s="112"/>
      <c r="J35" s="162" t="s">
        <v>128</v>
      </c>
      <c r="K35" s="163"/>
      <c r="L35" s="164"/>
      <c r="M35" s="132" t="s">
        <v>214</v>
      </c>
      <c r="N35" s="133"/>
      <c r="O35" s="133"/>
      <c r="P35" s="121" t="s">
        <v>56</v>
      </c>
      <c r="Q35" s="121"/>
      <c r="R35" s="121"/>
      <c r="S35" s="130" t="s">
        <v>61</v>
      </c>
      <c r="T35" s="130"/>
      <c r="U35" s="130"/>
      <c r="V35" s="121" t="str">
        <f>IFERROR(VLOOKUP(P35&amp;"-"&amp;S35,$AE$47:$AI$71,2,0),"-")</f>
        <v>ALTO</v>
      </c>
      <c r="W35" s="121"/>
      <c r="X35" s="121"/>
      <c r="Y35" s="162" t="s">
        <v>204</v>
      </c>
      <c r="Z35" s="218"/>
      <c r="AA35" s="219"/>
      <c r="AB35" s="121" t="s">
        <v>57</v>
      </c>
      <c r="AC35" s="121"/>
      <c r="AD35" s="121"/>
      <c r="AE35" s="130" t="s">
        <v>62</v>
      </c>
      <c r="AF35" s="130"/>
      <c r="AG35" s="130"/>
      <c r="AH35" s="134" t="str">
        <f>IFERROR(VLOOKUP(AB35&amp;"-"&amp;AE35,$AE$47:$AI$71,2,0),"-")</f>
        <v>MODERADO</v>
      </c>
      <c r="AI35" s="135"/>
      <c r="AJ35" s="136"/>
      <c r="AK35" s="254" t="s">
        <v>235</v>
      </c>
      <c r="AL35" s="255"/>
      <c r="AM35" s="256"/>
    </row>
    <row r="36" spans="2:39" ht="216" customHeight="1" x14ac:dyDescent="0.2">
      <c r="B36" s="32">
        <v>8</v>
      </c>
      <c r="C36" s="109" t="s">
        <v>79</v>
      </c>
      <c r="D36" s="110"/>
      <c r="E36" s="110"/>
      <c r="F36" s="111"/>
      <c r="G36" s="112" t="s">
        <v>127</v>
      </c>
      <c r="H36" s="112"/>
      <c r="I36" s="112"/>
      <c r="J36" s="113" t="s">
        <v>229</v>
      </c>
      <c r="K36" s="114"/>
      <c r="L36" s="115"/>
      <c r="M36" s="116" t="s">
        <v>230</v>
      </c>
      <c r="N36" s="117"/>
      <c r="O36" s="117"/>
      <c r="P36" s="107" t="s">
        <v>56</v>
      </c>
      <c r="Q36" s="107"/>
      <c r="R36" s="107"/>
      <c r="S36" s="118" t="s">
        <v>61</v>
      </c>
      <c r="T36" s="118"/>
      <c r="U36" s="118"/>
      <c r="V36" s="107" t="str">
        <f>IFERROR(VLOOKUP(P36&amp;"-"&amp;S36,$AE$47:$AI$71,2,0),"-")</f>
        <v>ALTO</v>
      </c>
      <c r="W36" s="107"/>
      <c r="X36" s="107"/>
      <c r="Y36" s="119" t="s">
        <v>219</v>
      </c>
      <c r="Z36" s="120"/>
      <c r="AA36" s="120"/>
      <c r="AB36" s="121" t="s">
        <v>57</v>
      </c>
      <c r="AC36" s="121"/>
      <c r="AD36" s="121"/>
      <c r="AE36" s="130" t="s">
        <v>62</v>
      </c>
      <c r="AF36" s="130"/>
      <c r="AG36" s="130"/>
      <c r="AH36" s="134" t="str">
        <f>IFERROR(VLOOKUP(AB36&amp;"-"&amp;AE36,$AE$47:$AI$71,2,0),"-")</f>
        <v>MODERADO</v>
      </c>
      <c r="AI36" s="135"/>
      <c r="AJ36" s="136"/>
      <c r="AK36" s="92"/>
      <c r="AL36" s="93" t="s">
        <v>72</v>
      </c>
      <c r="AM36" s="94"/>
    </row>
    <row r="37" spans="2:39" ht="206.25" customHeight="1" x14ac:dyDescent="0.2">
      <c r="B37" s="32">
        <v>9</v>
      </c>
      <c r="C37" s="109" t="s">
        <v>80</v>
      </c>
      <c r="D37" s="110"/>
      <c r="E37" s="110"/>
      <c r="F37" s="111"/>
      <c r="G37" s="112" t="s">
        <v>95</v>
      </c>
      <c r="H37" s="112"/>
      <c r="I37" s="112"/>
      <c r="J37" s="162" t="s">
        <v>203</v>
      </c>
      <c r="K37" s="163"/>
      <c r="L37" s="164"/>
      <c r="M37" s="132" t="s">
        <v>218</v>
      </c>
      <c r="N37" s="133"/>
      <c r="O37" s="133"/>
      <c r="P37" s="121" t="s">
        <v>57</v>
      </c>
      <c r="Q37" s="121"/>
      <c r="R37" s="121"/>
      <c r="S37" s="130" t="s">
        <v>60</v>
      </c>
      <c r="T37" s="130"/>
      <c r="U37" s="130"/>
      <c r="V37" s="121" t="str">
        <f>IFERROR(VLOOKUP(P37&amp;"-"&amp;S37,$AE$47:$AI$71,2,0),"-")</f>
        <v>ALTO</v>
      </c>
      <c r="W37" s="121"/>
      <c r="X37" s="121"/>
      <c r="Y37" s="119" t="s">
        <v>231</v>
      </c>
      <c r="Z37" s="120"/>
      <c r="AA37" s="120"/>
      <c r="AB37" s="121" t="s">
        <v>57</v>
      </c>
      <c r="AC37" s="121"/>
      <c r="AD37" s="121"/>
      <c r="AE37" s="130" t="s">
        <v>62</v>
      </c>
      <c r="AF37" s="130"/>
      <c r="AG37" s="130"/>
      <c r="AH37" s="134" t="str">
        <f>IFERROR(VLOOKUP(AB37&amp;"-"&amp;AE37,$AE$47:$AI$71,2,0),"-")</f>
        <v>MODERADO</v>
      </c>
      <c r="AI37" s="135"/>
      <c r="AJ37" s="136"/>
      <c r="AK37" s="134" t="s">
        <v>72</v>
      </c>
      <c r="AL37" s="135"/>
      <c r="AM37" s="153"/>
    </row>
    <row r="38" spans="2:39" ht="303.75" customHeight="1" x14ac:dyDescent="0.2">
      <c r="B38" s="33">
        <v>10</v>
      </c>
      <c r="C38" s="97" t="s">
        <v>79</v>
      </c>
      <c r="D38" s="98"/>
      <c r="E38" s="98"/>
      <c r="F38" s="99"/>
      <c r="G38" s="100" t="s">
        <v>215</v>
      </c>
      <c r="H38" s="101"/>
      <c r="I38" s="101"/>
      <c r="J38" s="102" t="s">
        <v>221</v>
      </c>
      <c r="K38" s="103"/>
      <c r="L38" s="104"/>
      <c r="M38" s="105" t="s">
        <v>220</v>
      </c>
      <c r="N38" s="106"/>
      <c r="O38" s="106"/>
      <c r="P38" s="107" t="s">
        <v>57</v>
      </c>
      <c r="Q38" s="107"/>
      <c r="R38" s="107"/>
      <c r="S38" s="107" t="s">
        <v>60</v>
      </c>
      <c r="T38" s="107"/>
      <c r="U38" s="107"/>
      <c r="V38" s="108" t="str">
        <f t="shared" ref="V38" si="0">IFERROR(VLOOKUP(P38&amp;"-"&amp;S38,$AE$46:$AI$70,2,0),"-")</f>
        <v>ALTO</v>
      </c>
      <c r="W38" s="108"/>
      <c r="X38" s="108"/>
      <c r="Y38" s="102" t="s">
        <v>216</v>
      </c>
      <c r="Z38" s="103"/>
      <c r="AA38" s="104"/>
      <c r="AB38" s="108" t="s">
        <v>57</v>
      </c>
      <c r="AC38" s="108"/>
      <c r="AD38" s="108"/>
      <c r="AE38" s="108" t="s">
        <v>61</v>
      </c>
      <c r="AF38" s="108"/>
      <c r="AG38" s="108"/>
      <c r="AH38" s="277" t="str">
        <f t="shared" ref="AH38" si="1">IFERROR(VLOOKUP(AB38&amp;"-"&amp;AE38,$AE$46:$AI$70,2,0),"-")</f>
        <v>MODERADO</v>
      </c>
      <c r="AI38" s="278"/>
      <c r="AJ38" s="279"/>
      <c r="AK38" s="254" t="s">
        <v>217</v>
      </c>
      <c r="AL38" s="255"/>
      <c r="AM38" s="256"/>
    </row>
    <row r="39" spans="2:39" ht="6" customHeight="1" thickBot="1" x14ac:dyDescent="0.25">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134"/>
      <c r="AL39" s="135"/>
      <c r="AM39" s="153"/>
    </row>
    <row r="40" spans="2:39" ht="24" customHeight="1" thickBot="1" x14ac:dyDescent="0.25">
      <c r="B40" s="95" t="s">
        <v>180</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35"/>
      <c r="AL40" s="35"/>
      <c r="AM40" s="37"/>
    </row>
    <row r="41" spans="2:39" ht="34.5" customHeight="1" thickBot="1" x14ac:dyDescent="0.25">
      <c r="B41" s="38"/>
      <c r="C41" s="39"/>
      <c r="D41" s="39"/>
      <c r="E41" s="39"/>
      <c r="F41" s="39"/>
      <c r="G41" s="40"/>
      <c r="H41" s="40"/>
      <c r="I41" s="40"/>
      <c r="J41" s="40"/>
      <c r="K41" s="40"/>
      <c r="L41" s="40"/>
      <c r="M41" s="40"/>
      <c r="N41" s="40"/>
      <c r="O41" s="39"/>
      <c r="P41" s="41"/>
      <c r="Q41" s="40"/>
      <c r="R41" s="40"/>
      <c r="S41" s="40"/>
      <c r="T41" s="40"/>
      <c r="U41" s="40"/>
      <c r="V41" s="40"/>
      <c r="W41" s="40"/>
      <c r="X41" s="40"/>
      <c r="Y41" s="40"/>
      <c r="Z41" s="40"/>
      <c r="AA41" s="40"/>
      <c r="AB41" s="40"/>
      <c r="AC41" s="40"/>
      <c r="AD41" s="42"/>
      <c r="AE41" s="39"/>
      <c r="AF41" s="42"/>
      <c r="AG41" s="42"/>
      <c r="AH41" s="42"/>
      <c r="AI41" s="42"/>
      <c r="AJ41" s="42"/>
      <c r="AK41" s="36"/>
      <c r="AL41" s="36"/>
      <c r="AM41" s="43"/>
    </row>
    <row r="42" spans="2:39" ht="26.25" customHeight="1" x14ac:dyDescent="0.2">
      <c r="B42" s="44"/>
      <c r="C42" s="45"/>
      <c r="D42" s="45"/>
      <c r="E42" s="45"/>
      <c r="F42" s="45"/>
      <c r="G42" s="306" t="s">
        <v>159</v>
      </c>
      <c r="H42" s="306"/>
      <c r="I42" s="306"/>
      <c r="J42" s="306"/>
      <c r="K42" s="306"/>
      <c r="L42" s="306"/>
      <c r="M42" s="306"/>
      <c r="N42" s="306"/>
      <c r="O42" s="45"/>
      <c r="P42" s="45"/>
      <c r="Q42" s="46"/>
      <c r="R42" s="46"/>
      <c r="S42" s="161" t="s">
        <v>179</v>
      </c>
      <c r="T42" s="161"/>
      <c r="U42" s="161"/>
      <c r="V42" s="161"/>
      <c r="W42" s="161"/>
      <c r="X42" s="161"/>
      <c r="Y42" s="161"/>
      <c r="Z42" s="161"/>
      <c r="AA42" s="161"/>
      <c r="AB42" s="161"/>
      <c r="AC42" s="47"/>
      <c r="AD42" s="47"/>
      <c r="AE42" s="45"/>
      <c r="AF42" s="48" t="s">
        <v>161</v>
      </c>
      <c r="AG42" s="48"/>
      <c r="AH42" s="48"/>
      <c r="AI42" s="48"/>
      <c r="AJ42" s="48"/>
      <c r="AK42" s="42"/>
      <c r="AL42" s="42"/>
      <c r="AM42" s="49"/>
    </row>
    <row r="43" spans="2:39" ht="39.75" customHeight="1" x14ac:dyDescent="0.2">
      <c r="B43" s="50" t="s">
        <v>163</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48"/>
      <c r="AL43" s="48"/>
      <c r="AM43" s="52"/>
    </row>
    <row r="44" spans="2:39" ht="57.75" customHeight="1" thickBot="1" x14ac:dyDescent="0.25">
      <c r="B44" s="53" t="s">
        <v>133</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1"/>
      <c r="AL44" s="51"/>
      <c r="AM44" s="55"/>
    </row>
    <row r="45" spans="2:39" ht="13.5" hidden="1" thickBot="1" x14ac:dyDescent="0.25">
      <c r="B45" s="56"/>
      <c r="C45" s="57"/>
      <c r="D45" s="57"/>
      <c r="E45" s="57"/>
      <c r="F45" s="57"/>
      <c r="G45" s="57"/>
      <c r="H45" s="57"/>
      <c r="I45" s="57"/>
      <c r="J45" s="56"/>
      <c r="K45" s="57"/>
      <c r="L45" s="57"/>
      <c r="M45" s="58"/>
      <c r="AK45" s="54"/>
      <c r="AL45" s="54"/>
      <c r="AM45" s="59"/>
    </row>
    <row r="46" spans="2:39" ht="13.5" hidden="1" customHeight="1" thickBot="1" x14ac:dyDescent="0.25">
      <c r="B46" s="157" t="s">
        <v>39</v>
      </c>
      <c r="C46" s="304"/>
      <c r="D46" s="304"/>
      <c r="E46" s="304"/>
      <c r="F46" s="304"/>
      <c r="G46" s="158"/>
      <c r="H46" s="158"/>
      <c r="I46" s="305"/>
      <c r="J46" s="157" t="s">
        <v>40</v>
      </c>
      <c r="K46" s="158"/>
      <c r="L46" s="158"/>
      <c r="M46" s="159"/>
      <c r="N46" s="304" t="s">
        <v>43</v>
      </c>
      <c r="O46" s="158"/>
      <c r="P46" s="158"/>
      <c r="Q46" s="159"/>
      <c r="R46" s="304" t="s">
        <v>39</v>
      </c>
      <c r="S46" s="158"/>
      <c r="T46" s="158"/>
      <c r="U46" s="159"/>
      <c r="V46" s="205" t="s">
        <v>40</v>
      </c>
      <c r="W46" s="206"/>
      <c r="X46" s="206"/>
      <c r="Y46" s="206"/>
      <c r="Z46" s="206"/>
      <c r="AA46" s="206"/>
      <c r="AB46" s="206"/>
      <c r="AC46" s="206"/>
      <c r="AD46" s="206"/>
      <c r="AE46" s="207"/>
      <c r="AF46" s="157" t="s">
        <v>43</v>
      </c>
      <c r="AG46" s="158"/>
      <c r="AH46" s="158"/>
      <c r="AI46" s="159"/>
      <c r="AJ46" s="60"/>
    </row>
    <row r="47" spans="2:39" ht="12.95" hidden="1" customHeight="1" x14ac:dyDescent="0.2">
      <c r="B47" s="211" t="s">
        <v>44</v>
      </c>
      <c r="C47" s="212"/>
      <c r="D47" s="212"/>
      <c r="E47" s="212"/>
      <c r="F47" s="212"/>
      <c r="G47" s="213"/>
      <c r="H47" s="213"/>
      <c r="I47" s="214"/>
      <c r="J47" s="211" t="s">
        <v>45</v>
      </c>
      <c r="K47" s="213" t="s">
        <v>45</v>
      </c>
      <c r="L47" s="213" t="s">
        <v>45</v>
      </c>
      <c r="M47" s="303" t="s">
        <v>45</v>
      </c>
      <c r="N47" s="202" t="s">
        <v>64</v>
      </c>
      <c r="O47" s="203"/>
      <c r="P47" s="203"/>
      <c r="Q47" s="204"/>
      <c r="R47" s="297" t="s">
        <v>54</v>
      </c>
      <c r="S47" s="298"/>
      <c r="T47" s="298"/>
      <c r="U47" s="299"/>
      <c r="V47" s="61" t="s">
        <v>59</v>
      </c>
      <c r="W47" s="62"/>
      <c r="X47" s="62"/>
      <c r="Y47" s="62"/>
      <c r="Z47" s="62"/>
      <c r="AA47" s="62"/>
      <c r="AB47" s="62"/>
      <c r="AC47" s="62"/>
      <c r="AD47" s="62"/>
      <c r="AE47" s="63" t="str">
        <f>R47&amp;"-"&amp;V47</f>
        <v>CASI CIERTO-CATASTRÓFICO</v>
      </c>
      <c r="AF47" s="289" t="s">
        <v>64</v>
      </c>
      <c r="AG47" s="290"/>
      <c r="AH47" s="290"/>
      <c r="AI47" s="291"/>
      <c r="AJ47" s="60"/>
      <c r="AK47" s="27"/>
      <c r="AL47" s="27"/>
      <c r="AM47" s="27"/>
    </row>
    <row r="48" spans="2:39" ht="12.95" hidden="1" customHeight="1" x14ac:dyDescent="0.2">
      <c r="B48" s="197" t="s">
        <v>46</v>
      </c>
      <c r="C48" s="198"/>
      <c r="D48" s="198"/>
      <c r="E48" s="198"/>
      <c r="F48" s="198"/>
      <c r="G48" s="199" t="s">
        <v>46</v>
      </c>
      <c r="H48" s="199" t="s">
        <v>46</v>
      </c>
      <c r="I48" s="200" t="s">
        <v>46</v>
      </c>
      <c r="J48" s="197" t="s">
        <v>47</v>
      </c>
      <c r="K48" s="199" t="s">
        <v>47</v>
      </c>
      <c r="L48" s="199" t="s">
        <v>47</v>
      </c>
      <c r="M48" s="201" t="s">
        <v>47</v>
      </c>
      <c r="N48" s="208" t="s">
        <v>65</v>
      </c>
      <c r="O48" s="209"/>
      <c r="P48" s="209"/>
      <c r="Q48" s="210"/>
      <c r="R48" s="165" t="s">
        <v>54</v>
      </c>
      <c r="S48" s="166"/>
      <c r="T48" s="166"/>
      <c r="U48" s="167"/>
      <c r="V48" s="64" t="s">
        <v>60</v>
      </c>
      <c r="W48" s="65"/>
      <c r="X48" s="65"/>
      <c r="Y48" s="65"/>
      <c r="Z48" s="65"/>
      <c r="AA48" s="65"/>
      <c r="AB48" s="65"/>
      <c r="AC48" s="65"/>
      <c r="AD48" s="65"/>
      <c r="AE48" s="66" t="str">
        <f t="shared" ref="AE48:AE59" si="2">R48&amp;"-"&amp;V48</f>
        <v>CASI CIERTO-MAYOR</v>
      </c>
      <c r="AF48" s="143" t="s">
        <v>64</v>
      </c>
      <c r="AG48" s="144"/>
      <c r="AH48" s="144"/>
      <c r="AI48" s="145"/>
      <c r="AJ48" s="60"/>
      <c r="AK48" s="27"/>
      <c r="AL48" s="27"/>
      <c r="AM48" s="27"/>
    </row>
    <row r="49" spans="2:39" ht="12.95" hidden="1" customHeight="1" x14ac:dyDescent="0.2">
      <c r="B49" s="197" t="s">
        <v>48</v>
      </c>
      <c r="C49" s="198"/>
      <c r="D49" s="198"/>
      <c r="E49" s="198"/>
      <c r="F49" s="198"/>
      <c r="G49" s="199" t="s">
        <v>48</v>
      </c>
      <c r="H49" s="199" t="s">
        <v>48</v>
      </c>
      <c r="I49" s="200" t="s">
        <v>48</v>
      </c>
      <c r="J49" s="197" t="s">
        <v>49</v>
      </c>
      <c r="K49" s="199" t="s">
        <v>49</v>
      </c>
      <c r="L49" s="199" t="s">
        <v>49</v>
      </c>
      <c r="M49" s="201" t="s">
        <v>49</v>
      </c>
      <c r="N49" s="300" t="s">
        <v>61</v>
      </c>
      <c r="O49" s="301"/>
      <c r="P49" s="301"/>
      <c r="Q49" s="302"/>
      <c r="R49" s="165" t="s">
        <v>54</v>
      </c>
      <c r="S49" s="166"/>
      <c r="T49" s="166"/>
      <c r="U49" s="167"/>
      <c r="V49" s="67" t="s">
        <v>61</v>
      </c>
      <c r="W49" s="68"/>
      <c r="X49" s="69"/>
      <c r="Y49" s="69"/>
      <c r="Z49" s="69"/>
      <c r="AA49" s="69"/>
      <c r="AB49" s="69"/>
      <c r="AC49" s="69"/>
      <c r="AD49" s="69"/>
      <c r="AE49" s="70" t="str">
        <f t="shared" si="2"/>
        <v>CASI CIERTO-MODERADO</v>
      </c>
      <c r="AF49" s="143" t="s">
        <v>64</v>
      </c>
      <c r="AG49" s="144"/>
      <c r="AH49" s="144"/>
      <c r="AI49" s="145"/>
      <c r="AJ49" s="60"/>
      <c r="AK49" s="27"/>
      <c r="AL49" s="27"/>
      <c r="AM49" s="27"/>
    </row>
    <row r="50" spans="2:39" ht="13.5" hidden="1" customHeight="1" thickBot="1" x14ac:dyDescent="0.25">
      <c r="B50" s="197" t="s">
        <v>50</v>
      </c>
      <c r="C50" s="198"/>
      <c r="D50" s="198"/>
      <c r="E50" s="198"/>
      <c r="F50" s="198"/>
      <c r="G50" s="199" t="s">
        <v>50</v>
      </c>
      <c r="H50" s="199" t="s">
        <v>50</v>
      </c>
      <c r="I50" s="200" t="s">
        <v>50</v>
      </c>
      <c r="J50" s="197" t="s">
        <v>51</v>
      </c>
      <c r="K50" s="199" t="s">
        <v>51</v>
      </c>
      <c r="L50" s="199" t="s">
        <v>51</v>
      </c>
      <c r="M50" s="201" t="s">
        <v>51</v>
      </c>
      <c r="N50" s="182" t="s">
        <v>66</v>
      </c>
      <c r="O50" s="183"/>
      <c r="P50" s="183"/>
      <c r="Q50" s="184"/>
      <c r="R50" s="165" t="s">
        <v>54</v>
      </c>
      <c r="S50" s="166"/>
      <c r="T50" s="166"/>
      <c r="U50" s="167"/>
      <c r="V50" s="71" t="s">
        <v>62</v>
      </c>
      <c r="W50" s="72"/>
      <c r="X50" s="72"/>
      <c r="Y50" s="72"/>
      <c r="Z50" s="72"/>
      <c r="AA50" s="72"/>
      <c r="AB50" s="72"/>
      <c r="AC50" s="72"/>
      <c r="AD50" s="72"/>
      <c r="AE50" s="73" t="str">
        <f t="shared" si="2"/>
        <v>CASI CIERTO-MENOR</v>
      </c>
      <c r="AF50" s="208" t="s">
        <v>69</v>
      </c>
      <c r="AG50" s="209"/>
      <c r="AH50" s="209"/>
      <c r="AI50" s="210"/>
      <c r="AJ50" s="60"/>
      <c r="AK50" s="27"/>
      <c r="AL50" s="27"/>
      <c r="AM50" s="27"/>
    </row>
    <row r="51" spans="2:39" ht="13.5" hidden="1" customHeight="1" thickBot="1" x14ac:dyDescent="0.25">
      <c r="B51" s="292" t="s">
        <v>52</v>
      </c>
      <c r="C51" s="293"/>
      <c r="D51" s="293"/>
      <c r="E51" s="293"/>
      <c r="F51" s="293"/>
      <c r="G51" s="294" t="s">
        <v>52</v>
      </c>
      <c r="H51" s="294" t="s">
        <v>52</v>
      </c>
      <c r="I51" s="295" t="s">
        <v>52</v>
      </c>
      <c r="J51" s="292" t="s">
        <v>53</v>
      </c>
      <c r="K51" s="294" t="s">
        <v>53</v>
      </c>
      <c r="L51" s="294" t="s">
        <v>53</v>
      </c>
      <c r="M51" s="296" t="s">
        <v>53</v>
      </c>
      <c r="N51" s="135"/>
      <c r="O51" s="135"/>
      <c r="P51" s="135"/>
      <c r="Q51" s="153"/>
      <c r="R51" s="286" t="s">
        <v>54</v>
      </c>
      <c r="S51" s="287"/>
      <c r="T51" s="287"/>
      <c r="U51" s="288"/>
      <c r="V51" s="74" t="s">
        <v>63</v>
      </c>
      <c r="W51" s="75"/>
      <c r="X51" s="75"/>
      <c r="Y51" s="75"/>
      <c r="Z51" s="75"/>
      <c r="AA51" s="75"/>
      <c r="AB51" s="75"/>
      <c r="AC51" s="75"/>
      <c r="AD51" s="75"/>
      <c r="AE51" s="76" t="str">
        <f t="shared" si="2"/>
        <v>CASI CIERTO-INSIGNIFICANTE</v>
      </c>
      <c r="AF51" s="324" t="s">
        <v>61</v>
      </c>
      <c r="AG51" s="325"/>
      <c r="AH51" s="325"/>
      <c r="AI51" s="326"/>
      <c r="AJ51" s="60"/>
      <c r="AK51" s="27"/>
      <c r="AL51" s="27"/>
      <c r="AM51" s="27"/>
    </row>
    <row r="52" spans="2:39" ht="13.5" hidden="1" customHeight="1" thickBot="1" x14ac:dyDescent="0.25">
      <c r="B52" s="282" t="s">
        <v>39</v>
      </c>
      <c r="C52" s="283"/>
      <c r="D52" s="283"/>
      <c r="E52" s="283"/>
      <c r="F52" s="283"/>
      <c r="G52" s="284"/>
      <c r="H52" s="284"/>
      <c r="I52" s="285"/>
      <c r="J52" s="157" t="s">
        <v>40</v>
      </c>
      <c r="K52" s="158"/>
      <c r="L52" s="158"/>
      <c r="M52" s="159"/>
      <c r="N52" s="135"/>
      <c r="O52" s="135"/>
      <c r="P52" s="135"/>
      <c r="Q52" s="153"/>
      <c r="R52" s="160" t="s">
        <v>55</v>
      </c>
      <c r="S52" s="160"/>
      <c r="T52" s="160"/>
      <c r="U52" s="160"/>
      <c r="V52" s="61" t="s">
        <v>59</v>
      </c>
      <c r="W52" s="62"/>
      <c r="X52" s="62"/>
      <c r="Y52" s="62"/>
      <c r="Z52" s="62"/>
      <c r="AA52" s="62"/>
      <c r="AB52" s="62"/>
      <c r="AC52" s="62"/>
      <c r="AD52" s="62"/>
      <c r="AE52" s="63" t="str">
        <f t="shared" si="2"/>
        <v>PROBABLE-CATASTRÓFICO</v>
      </c>
      <c r="AF52" s="170" t="s">
        <v>64</v>
      </c>
      <c r="AG52" s="170"/>
      <c r="AH52" s="170"/>
      <c r="AI52" s="171"/>
      <c r="AJ52" s="60"/>
      <c r="AK52" s="27"/>
      <c r="AL52" s="27"/>
      <c r="AM52" s="27"/>
    </row>
    <row r="53" spans="2:39" s="81" customFormat="1" ht="12.95" hidden="1" customHeight="1" x14ac:dyDescent="0.2">
      <c r="B53" s="77" t="s">
        <v>54</v>
      </c>
      <c r="C53" s="78"/>
      <c r="D53" s="78"/>
      <c r="E53" s="78"/>
      <c r="F53" s="78"/>
      <c r="G53" s="78"/>
      <c r="H53" s="78"/>
      <c r="I53" s="79"/>
      <c r="J53" s="61" t="s">
        <v>59</v>
      </c>
      <c r="K53" s="62"/>
      <c r="L53" s="62"/>
      <c r="M53" s="63"/>
      <c r="N53" s="135"/>
      <c r="O53" s="135"/>
      <c r="P53" s="135"/>
      <c r="Q53" s="153"/>
      <c r="R53" s="146" t="s">
        <v>55</v>
      </c>
      <c r="S53" s="146"/>
      <c r="T53" s="146"/>
      <c r="U53" s="146"/>
      <c r="V53" s="80" t="s">
        <v>60</v>
      </c>
      <c r="W53" s="78"/>
      <c r="X53" s="78"/>
      <c r="Y53" s="78"/>
      <c r="Z53" s="78"/>
      <c r="AA53" s="78"/>
      <c r="AB53" s="78"/>
      <c r="AC53" s="78"/>
      <c r="AD53" s="78"/>
      <c r="AE53" s="79" t="str">
        <f t="shared" si="2"/>
        <v>PROBABLE-MAYOR</v>
      </c>
      <c r="AF53" s="168" t="s">
        <v>64</v>
      </c>
      <c r="AG53" s="168"/>
      <c r="AH53" s="168"/>
      <c r="AI53" s="169"/>
      <c r="AJ53" s="60"/>
      <c r="AK53" s="27"/>
      <c r="AL53" s="27"/>
      <c r="AM53" s="27"/>
    </row>
    <row r="54" spans="2:39" ht="12.95" hidden="1" customHeight="1" x14ac:dyDescent="0.2">
      <c r="B54" s="77" t="s">
        <v>55</v>
      </c>
      <c r="C54" s="78"/>
      <c r="D54" s="78"/>
      <c r="E54" s="78"/>
      <c r="F54" s="78"/>
      <c r="G54" s="78"/>
      <c r="H54" s="78"/>
      <c r="I54" s="79"/>
      <c r="J54" s="80" t="s">
        <v>60</v>
      </c>
      <c r="K54" s="71"/>
      <c r="L54" s="78"/>
      <c r="M54" s="73"/>
      <c r="N54" s="135"/>
      <c r="O54" s="135"/>
      <c r="P54" s="135"/>
      <c r="Q54" s="153"/>
      <c r="R54" s="146" t="s">
        <v>55</v>
      </c>
      <c r="S54" s="146"/>
      <c r="T54" s="146"/>
      <c r="U54" s="146"/>
      <c r="V54" s="80" t="s">
        <v>61</v>
      </c>
      <c r="W54" s="78"/>
      <c r="X54" s="78"/>
      <c r="Y54" s="78"/>
      <c r="Z54" s="78"/>
      <c r="AA54" s="78"/>
      <c r="AB54" s="78"/>
      <c r="AC54" s="78"/>
      <c r="AD54" s="78"/>
      <c r="AE54" s="79" t="str">
        <f t="shared" si="2"/>
        <v>PROBABLE-MODERADO</v>
      </c>
      <c r="AF54" s="168" t="s">
        <v>64</v>
      </c>
      <c r="AG54" s="168"/>
      <c r="AH54" s="168"/>
      <c r="AI54" s="169"/>
      <c r="AJ54" s="60"/>
      <c r="AK54" s="27"/>
      <c r="AL54" s="27"/>
      <c r="AM54" s="27"/>
    </row>
    <row r="55" spans="2:39" ht="12.95" hidden="1" customHeight="1" x14ac:dyDescent="0.2">
      <c r="B55" s="77" t="s">
        <v>56</v>
      </c>
      <c r="C55" s="78"/>
      <c r="D55" s="78"/>
      <c r="E55" s="78"/>
      <c r="F55" s="78"/>
      <c r="G55" s="78"/>
      <c r="H55" s="78"/>
      <c r="I55" s="79"/>
      <c r="J55" s="71" t="s">
        <v>61</v>
      </c>
      <c r="K55" s="71"/>
      <c r="L55" s="78"/>
      <c r="M55" s="73"/>
      <c r="N55" s="135"/>
      <c r="O55" s="135"/>
      <c r="P55" s="135"/>
      <c r="Q55" s="153"/>
      <c r="R55" s="146" t="s">
        <v>55</v>
      </c>
      <c r="S55" s="146"/>
      <c r="T55" s="146"/>
      <c r="U55" s="146"/>
      <c r="V55" s="80" t="s">
        <v>62</v>
      </c>
      <c r="W55" s="78"/>
      <c r="X55" s="78"/>
      <c r="Y55" s="78"/>
      <c r="Z55" s="78"/>
      <c r="AA55" s="78"/>
      <c r="AB55" s="78"/>
      <c r="AC55" s="78"/>
      <c r="AD55" s="78"/>
      <c r="AE55" s="79" t="str">
        <f t="shared" si="2"/>
        <v>PROBABLE-MENOR</v>
      </c>
      <c r="AF55" s="172" t="s">
        <v>69</v>
      </c>
      <c r="AG55" s="172"/>
      <c r="AH55" s="172"/>
      <c r="AI55" s="173"/>
      <c r="AJ55" s="60"/>
      <c r="AK55" s="27"/>
      <c r="AL55" s="27"/>
      <c r="AM55" s="27"/>
    </row>
    <row r="56" spans="2:39" ht="13.5" hidden="1" customHeight="1" thickBot="1" x14ac:dyDescent="0.25">
      <c r="B56" s="77" t="s">
        <v>57</v>
      </c>
      <c r="C56" s="78"/>
      <c r="D56" s="78"/>
      <c r="E56" s="78"/>
      <c r="F56" s="78"/>
      <c r="G56" s="78"/>
      <c r="H56" s="78"/>
      <c r="I56" s="79"/>
      <c r="J56" s="80" t="s">
        <v>62</v>
      </c>
      <c r="K56" s="80"/>
      <c r="L56" s="78"/>
      <c r="M56" s="79"/>
      <c r="N56" s="135"/>
      <c r="O56" s="135"/>
      <c r="P56" s="135"/>
      <c r="Q56" s="153"/>
      <c r="R56" s="147" t="s">
        <v>55</v>
      </c>
      <c r="S56" s="147"/>
      <c r="T56" s="147"/>
      <c r="U56" s="147"/>
      <c r="V56" s="74" t="s">
        <v>63</v>
      </c>
      <c r="W56" s="75"/>
      <c r="X56" s="75"/>
      <c r="Y56" s="75"/>
      <c r="Z56" s="75"/>
      <c r="AA56" s="75"/>
      <c r="AB56" s="75"/>
      <c r="AC56" s="75"/>
      <c r="AD56" s="75"/>
      <c r="AE56" s="76" t="str">
        <f t="shared" si="2"/>
        <v>PROBABLE-INSIGNIFICANTE</v>
      </c>
      <c r="AF56" s="180" t="s">
        <v>61</v>
      </c>
      <c r="AG56" s="180"/>
      <c r="AH56" s="180"/>
      <c r="AI56" s="181"/>
      <c r="AJ56" s="60"/>
      <c r="AK56" s="27"/>
      <c r="AL56" s="27"/>
      <c r="AM56" s="27"/>
    </row>
    <row r="57" spans="2:39" ht="12.95" hidden="1" customHeight="1" x14ac:dyDescent="0.2">
      <c r="B57" s="77" t="s">
        <v>58</v>
      </c>
      <c r="C57" s="65"/>
      <c r="D57" s="78"/>
      <c r="E57" s="78"/>
      <c r="F57" s="78"/>
      <c r="G57" s="78"/>
      <c r="H57" s="78"/>
      <c r="I57" s="79"/>
      <c r="J57" s="71" t="s">
        <v>63</v>
      </c>
      <c r="K57" s="78"/>
      <c r="L57" s="78"/>
      <c r="M57" s="79"/>
      <c r="N57" s="135"/>
      <c r="O57" s="135"/>
      <c r="P57" s="135"/>
      <c r="Q57" s="153"/>
      <c r="R57" s="160" t="s">
        <v>56</v>
      </c>
      <c r="S57" s="160"/>
      <c r="T57" s="160"/>
      <c r="U57" s="160"/>
      <c r="V57" s="61" t="s">
        <v>59</v>
      </c>
      <c r="W57" s="62"/>
      <c r="X57" s="62"/>
      <c r="Y57" s="62"/>
      <c r="Z57" s="62"/>
      <c r="AA57" s="62"/>
      <c r="AB57" s="62"/>
      <c r="AC57" s="62"/>
      <c r="AD57" s="62"/>
      <c r="AE57" s="63" t="str">
        <f t="shared" si="2"/>
        <v>POSIBLE-CATASTRÓFICO</v>
      </c>
      <c r="AF57" s="170" t="s">
        <v>64</v>
      </c>
      <c r="AG57" s="170"/>
      <c r="AH57" s="170"/>
      <c r="AI57" s="171"/>
      <c r="AJ57" s="60"/>
      <c r="AK57" s="27"/>
      <c r="AL57" s="27"/>
      <c r="AM57" s="27"/>
    </row>
    <row r="58" spans="2:39" hidden="1" x14ac:dyDescent="0.2">
      <c r="B58" s="77"/>
      <c r="C58" s="65"/>
      <c r="D58" s="78"/>
      <c r="E58" s="78"/>
      <c r="F58" s="78"/>
      <c r="G58" s="78"/>
      <c r="H58" s="78"/>
      <c r="I58" s="79"/>
      <c r="J58" s="80"/>
      <c r="K58" s="78"/>
      <c r="L58" s="78"/>
      <c r="M58" s="79"/>
      <c r="N58" s="27"/>
      <c r="O58" s="27"/>
      <c r="P58" s="27"/>
      <c r="Q58" s="28"/>
      <c r="R58" s="146" t="s">
        <v>56</v>
      </c>
      <c r="S58" s="146"/>
      <c r="T58" s="146"/>
      <c r="U58" s="146"/>
      <c r="V58" s="80" t="s">
        <v>60</v>
      </c>
      <c r="W58" s="78"/>
      <c r="X58" s="78"/>
      <c r="Y58" s="78"/>
      <c r="Z58" s="78"/>
      <c r="AA58" s="78"/>
      <c r="AB58" s="78"/>
      <c r="AC58" s="78"/>
      <c r="AD58" s="78"/>
      <c r="AE58" s="79" t="str">
        <f t="shared" si="2"/>
        <v>POSIBLE-MAYOR</v>
      </c>
      <c r="AF58" s="168" t="s">
        <v>64</v>
      </c>
      <c r="AG58" s="168"/>
      <c r="AH58" s="168"/>
      <c r="AI58" s="169"/>
      <c r="AJ58" s="27"/>
      <c r="AK58" s="27"/>
      <c r="AL58" s="27"/>
      <c r="AM58" s="27"/>
    </row>
    <row r="59" spans="2:39" hidden="1" x14ac:dyDescent="0.2">
      <c r="B59" s="77"/>
      <c r="C59" s="65"/>
      <c r="D59" s="78"/>
      <c r="E59" s="78"/>
      <c r="F59" s="78"/>
      <c r="G59" s="78"/>
      <c r="H59" s="78"/>
      <c r="I59" s="79"/>
      <c r="J59" s="80"/>
      <c r="K59" s="78"/>
      <c r="L59" s="78"/>
      <c r="M59" s="79"/>
      <c r="N59" s="27"/>
      <c r="O59" s="27"/>
      <c r="P59" s="27"/>
      <c r="Q59" s="28"/>
      <c r="R59" s="146" t="s">
        <v>56</v>
      </c>
      <c r="S59" s="146"/>
      <c r="T59" s="146"/>
      <c r="U59" s="146"/>
      <c r="V59" s="80" t="s">
        <v>61</v>
      </c>
      <c r="W59" s="78"/>
      <c r="X59" s="78"/>
      <c r="Y59" s="78"/>
      <c r="Z59" s="78"/>
      <c r="AA59" s="78"/>
      <c r="AB59" s="78"/>
      <c r="AC59" s="78"/>
      <c r="AD59" s="78"/>
      <c r="AE59" s="79" t="str">
        <f t="shared" si="2"/>
        <v>POSIBLE-MODERADO</v>
      </c>
      <c r="AF59" s="172" t="s">
        <v>69</v>
      </c>
      <c r="AG59" s="172"/>
      <c r="AH59" s="172"/>
      <c r="AI59" s="173"/>
      <c r="AJ59" s="27"/>
      <c r="AK59" s="27"/>
      <c r="AL59" s="27"/>
      <c r="AM59" s="27"/>
    </row>
    <row r="60" spans="2:39" hidden="1" x14ac:dyDescent="0.2">
      <c r="B60" s="77"/>
      <c r="C60" s="65"/>
      <c r="D60" s="78"/>
      <c r="E60" s="78"/>
      <c r="F60" s="78"/>
      <c r="G60" s="78"/>
      <c r="H60" s="78"/>
      <c r="I60" s="79"/>
      <c r="J60" s="80"/>
      <c r="K60" s="78"/>
      <c r="L60" s="78"/>
      <c r="M60" s="79"/>
      <c r="N60" s="27"/>
      <c r="O60" s="27"/>
      <c r="P60" s="27"/>
      <c r="Q60" s="28"/>
      <c r="R60" s="146" t="s">
        <v>56</v>
      </c>
      <c r="S60" s="146"/>
      <c r="T60" s="146"/>
      <c r="U60" s="152"/>
      <c r="V60" s="80" t="s">
        <v>62</v>
      </c>
      <c r="W60" s="78"/>
      <c r="X60" s="78"/>
      <c r="Y60" s="78"/>
      <c r="Z60" s="78"/>
      <c r="AA60" s="78"/>
      <c r="AB60" s="78"/>
      <c r="AC60" s="78"/>
      <c r="AD60" s="78"/>
      <c r="AE60" s="79" t="str">
        <f t="shared" ref="AE60:AE71" si="3">R60&amp;"-"&amp;V60</f>
        <v>POSIBLE-MENOR</v>
      </c>
      <c r="AF60" s="178" t="s">
        <v>61</v>
      </c>
      <c r="AG60" s="178"/>
      <c r="AH60" s="178"/>
      <c r="AI60" s="179"/>
      <c r="AJ60" s="27"/>
      <c r="AK60" s="27"/>
      <c r="AL60" s="27"/>
      <c r="AM60" s="27"/>
    </row>
    <row r="61" spans="2:39" ht="13.5" hidden="1" thickBot="1" x14ac:dyDescent="0.25">
      <c r="B61" s="77"/>
      <c r="C61" s="65"/>
      <c r="D61" s="78"/>
      <c r="E61" s="78"/>
      <c r="F61" s="78"/>
      <c r="G61" s="78"/>
      <c r="H61" s="78"/>
      <c r="I61" s="79"/>
      <c r="J61" s="80"/>
      <c r="K61" s="78"/>
      <c r="L61" s="78"/>
      <c r="M61" s="79"/>
      <c r="N61" s="27"/>
      <c r="O61" s="27"/>
      <c r="P61" s="27"/>
      <c r="Q61" s="28"/>
      <c r="R61" s="147" t="s">
        <v>56</v>
      </c>
      <c r="S61" s="147"/>
      <c r="T61" s="147"/>
      <c r="U61" s="148"/>
      <c r="V61" s="74" t="s">
        <v>63</v>
      </c>
      <c r="W61" s="75"/>
      <c r="X61" s="75"/>
      <c r="Y61" s="75"/>
      <c r="Z61" s="75"/>
      <c r="AA61" s="75"/>
      <c r="AB61" s="75"/>
      <c r="AC61" s="75"/>
      <c r="AD61" s="75"/>
      <c r="AE61" s="76" t="str">
        <f t="shared" si="3"/>
        <v>POSIBLE-INSIGNIFICANTE</v>
      </c>
      <c r="AF61" s="176" t="s">
        <v>66</v>
      </c>
      <c r="AG61" s="176"/>
      <c r="AH61" s="176"/>
      <c r="AI61" s="177"/>
      <c r="AJ61" s="27"/>
      <c r="AK61" s="27"/>
      <c r="AL61" s="27"/>
      <c r="AM61" s="27"/>
    </row>
    <row r="62" spans="2:39" hidden="1" x14ac:dyDescent="0.2">
      <c r="B62" s="77"/>
      <c r="C62" s="65"/>
      <c r="D62" s="78"/>
      <c r="E62" s="78"/>
      <c r="F62" s="78"/>
      <c r="G62" s="78"/>
      <c r="H62" s="78"/>
      <c r="I62" s="79"/>
      <c r="J62" s="80"/>
      <c r="K62" s="78"/>
      <c r="L62" s="78"/>
      <c r="M62" s="79"/>
      <c r="N62" s="27"/>
      <c r="O62" s="27"/>
      <c r="P62" s="27"/>
      <c r="Q62" s="28"/>
      <c r="R62" s="307" t="s">
        <v>57</v>
      </c>
      <c r="S62" s="307"/>
      <c r="T62" s="307"/>
      <c r="U62" s="308"/>
      <c r="V62" s="61" t="s">
        <v>59</v>
      </c>
      <c r="W62" s="62"/>
      <c r="X62" s="62"/>
      <c r="Y62" s="62"/>
      <c r="Z62" s="62"/>
      <c r="AA62" s="62"/>
      <c r="AB62" s="62"/>
      <c r="AC62" s="62"/>
      <c r="AD62" s="62"/>
      <c r="AE62" s="63" t="str">
        <f t="shared" si="3"/>
        <v>IMPROBABLE-CATASTRÓFICO</v>
      </c>
      <c r="AF62" s="174" t="s">
        <v>69</v>
      </c>
      <c r="AG62" s="174"/>
      <c r="AH62" s="174"/>
      <c r="AI62" s="175"/>
      <c r="AJ62" s="27"/>
      <c r="AK62" s="27"/>
      <c r="AL62" s="27"/>
      <c r="AM62" s="27"/>
    </row>
    <row r="63" spans="2:39" hidden="1" x14ac:dyDescent="0.2">
      <c r="B63" s="77"/>
      <c r="C63" s="65"/>
      <c r="D63" s="78"/>
      <c r="E63" s="78"/>
      <c r="F63" s="78"/>
      <c r="G63" s="78"/>
      <c r="H63" s="78"/>
      <c r="I63" s="79"/>
      <c r="J63" s="80"/>
      <c r="K63" s="78"/>
      <c r="L63" s="78"/>
      <c r="M63" s="79"/>
      <c r="N63" s="27"/>
      <c r="O63" s="27"/>
      <c r="P63" s="27"/>
      <c r="Q63" s="28"/>
      <c r="R63" s="146" t="s">
        <v>57</v>
      </c>
      <c r="S63" s="146"/>
      <c r="T63" s="146"/>
      <c r="U63" s="152"/>
      <c r="V63" s="80" t="s">
        <v>60</v>
      </c>
      <c r="W63" s="78"/>
      <c r="X63" s="78"/>
      <c r="Y63" s="78"/>
      <c r="Z63" s="78"/>
      <c r="AA63" s="78"/>
      <c r="AB63" s="78"/>
      <c r="AC63" s="78"/>
      <c r="AD63" s="78"/>
      <c r="AE63" s="79" t="str">
        <f t="shared" si="3"/>
        <v>IMPROBABLE-MAYOR</v>
      </c>
      <c r="AF63" s="172" t="s">
        <v>69</v>
      </c>
      <c r="AG63" s="172"/>
      <c r="AH63" s="172"/>
      <c r="AI63" s="173"/>
      <c r="AJ63" s="27"/>
      <c r="AK63" s="27"/>
      <c r="AL63" s="27"/>
      <c r="AM63" s="27"/>
    </row>
    <row r="64" spans="2:39" ht="13.5" hidden="1" thickBot="1" x14ac:dyDescent="0.25">
      <c r="B64" s="77"/>
      <c r="C64" s="65"/>
      <c r="D64" s="78"/>
      <c r="E64" s="78"/>
      <c r="F64" s="78"/>
      <c r="G64" s="78"/>
      <c r="H64" s="78"/>
      <c r="I64" s="79"/>
      <c r="J64" s="80"/>
      <c r="K64" s="78"/>
      <c r="L64" s="78"/>
      <c r="M64" s="79"/>
      <c r="N64" s="82" t="s">
        <v>42</v>
      </c>
      <c r="O64" s="27"/>
      <c r="P64" s="27"/>
      <c r="Q64" s="28"/>
      <c r="R64" s="146" t="s">
        <v>57</v>
      </c>
      <c r="S64" s="146"/>
      <c r="T64" s="146"/>
      <c r="U64" s="152"/>
      <c r="V64" s="80" t="s">
        <v>61</v>
      </c>
      <c r="W64" s="78"/>
      <c r="X64" s="78"/>
      <c r="Y64" s="78"/>
      <c r="Z64" s="78"/>
      <c r="AA64" s="78"/>
      <c r="AB64" s="78"/>
      <c r="AC64" s="78"/>
      <c r="AD64" s="78"/>
      <c r="AE64" s="79" t="str">
        <f t="shared" si="3"/>
        <v>IMPROBABLE-MODERADO</v>
      </c>
      <c r="AF64" s="178" t="s">
        <v>61</v>
      </c>
      <c r="AG64" s="178"/>
      <c r="AH64" s="178"/>
      <c r="AI64" s="179"/>
      <c r="AJ64" s="27"/>
      <c r="AK64" s="27"/>
      <c r="AL64" s="27"/>
      <c r="AM64" s="27"/>
    </row>
    <row r="65" spans="2:39" hidden="1" x14ac:dyDescent="0.2">
      <c r="B65" s="77"/>
      <c r="C65" s="65"/>
      <c r="D65" s="78"/>
      <c r="E65" s="78"/>
      <c r="F65" s="78"/>
      <c r="G65" s="78"/>
      <c r="H65" s="78"/>
      <c r="I65" s="79"/>
      <c r="J65" s="80"/>
      <c r="K65" s="78"/>
      <c r="L65" s="78"/>
      <c r="M65" s="79"/>
      <c r="N65" s="83" t="s">
        <v>72</v>
      </c>
      <c r="O65" s="27"/>
      <c r="P65" s="27"/>
      <c r="Q65" s="28"/>
      <c r="R65" s="146" t="s">
        <v>57</v>
      </c>
      <c r="S65" s="146"/>
      <c r="T65" s="146"/>
      <c r="U65" s="152"/>
      <c r="V65" s="80" t="s">
        <v>62</v>
      </c>
      <c r="W65" s="78"/>
      <c r="X65" s="78"/>
      <c r="Y65" s="78"/>
      <c r="Z65" s="78"/>
      <c r="AA65" s="78"/>
      <c r="AB65" s="78"/>
      <c r="AC65" s="78"/>
      <c r="AD65" s="78"/>
      <c r="AE65" s="79" t="str">
        <f t="shared" si="3"/>
        <v>IMPROBABLE-MENOR</v>
      </c>
      <c r="AF65" s="178" t="s">
        <v>61</v>
      </c>
      <c r="AG65" s="178"/>
      <c r="AH65" s="178"/>
      <c r="AI65" s="179"/>
      <c r="AJ65" s="27"/>
      <c r="AK65" s="27"/>
      <c r="AL65" s="27"/>
      <c r="AM65" s="27"/>
    </row>
    <row r="66" spans="2:39" ht="13.5" hidden="1" thickBot="1" x14ac:dyDescent="0.25">
      <c r="B66" s="77"/>
      <c r="C66" s="65"/>
      <c r="D66" s="78"/>
      <c r="E66" s="78"/>
      <c r="F66" s="78"/>
      <c r="G66" s="78"/>
      <c r="H66" s="78"/>
      <c r="I66" s="79"/>
      <c r="J66" s="80"/>
      <c r="K66" s="78"/>
      <c r="L66" s="78"/>
      <c r="M66" s="79"/>
      <c r="N66" s="84" t="s">
        <v>73</v>
      </c>
      <c r="O66" s="27"/>
      <c r="P66" s="27"/>
      <c r="Q66" s="28"/>
      <c r="R66" s="147" t="s">
        <v>57</v>
      </c>
      <c r="S66" s="147"/>
      <c r="T66" s="147"/>
      <c r="U66" s="148"/>
      <c r="V66" s="74" t="s">
        <v>63</v>
      </c>
      <c r="W66" s="75"/>
      <c r="X66" s="75"/>
      <c r="Y66" s="75"/>
      <c r="Z66" s="75"/>
      <c r="AA66" s="75"/>
      <c r="AB66" s="75"/>
      <c r="AC66" s="75"/>
      <c r="AD66" s="75"/>
      <c r="AE66" s="76" t="str">
        <f t="shared" si="3"/>
        <v>IMPROBABLE-INSIGNIFICANTE</v>
      </c>
      <c r="AF66" s="176" t="s">
        <v>66</v>
      </c>
      <c r="AG66" s="176"/>
      <c r="AH66" s="176"/>
      <c r="AI66" s="177"/>
      <c r="AJ66" s="27"/>
      <c r="AK66" s="27"/>
      <c r="AL66" s="27"/>
      <c r="AM66" s="27"/>
    </row>
    <row r="67" spans="2:39" hidden="1" x14ac:dyDescent="0.2">
      <c r="B67" s="77"/>
      <c r="C67" s="65"/>
      <c r="D67" s="78"/>
      <c r="E67" s="78"/>
      <c r="F67" s="78"/>
      <c r="G67" s="78"/>
      <c r="H67" s="78"/>
      <c r="I67" s="79"/>
      <c r="J67" s="80"/>
      <c r="K67" s="78"/>
      <c r="L67" s="78"/>
      <c r="M67" s="79"/>
      <c r="N67" s="85" t="s">
        <v>77</v>
      </c>
      <c r="O67" s="27"/>
      <c r="P67" s="27"/>
      <c r="Q67" s="28"/>
      <c r="R67" s="307" t="s">
        <v>58</v>
      </c>
      <c r="S67" s="307"/>
      <c r="T67" s="307"/>
      <c r="U67" s="308"/>
      <c r="V67" s="61" t="s">
        <v>59</v>
      </c>
      <c r="W67" s="62"/>
      <c r="X67" s="62"/>
      <c r="Y67" s="62"/>
      <c r="Z67" s="62"/>
      <c r="AA67" s="62"/>
      <c r="AB67" s="62"/>
      <c r="AC67" s="62"/>
      <c r="AD67" s="62"/>
      <c r="AE67" s="63" t="str">
        <f t="shared" si="3"/>
        <v>RARO-CATASTRÓFICO</v>
      </c>
      <c r="AF67" s="187" t="s">
        <v>61</v>
      </c>
      <c r="AG67" s="187"/>
      <c r="AH67" s="187"/>
      <c r="AI67" s="188"/>
      <c r="AJ67" s="27"/>
      <c r="AK67" s="27"/>
      <c r="AL67" s="27"/>
      <c r="AM67" s="27"/>
    </row>
    <row r="68" spans="2:39" hidden="1" x14ac:dyDescent="0.2">
      <c r="B68" s="77"/>
      <c r="C68" s="65"/>
      <c r="D68" s="78"/>
      <c r="E68" s="78"/>
      <c r="F68" s="78"/>
      <c r="G68" s="78"/>
      <c r="H68" s="78"/>
      <c r="I68" s="79"/>
      <c r="J68" s="80"/>
      <c r="K68" s="78"/>
      <c r="L68" s="78"/>
      <c r="M68" s="79"/>
      <c r="N68" s="85" t="s">
        <v>78</v>
      </c>
      <c r="O68" s="27"/>
      <c r="P68" s="27"/>
      <c r="Q68" s="28"/>
      <c r="R68" s="146" t="s">
        <v>58</v>
      </c>
      <c r="S68" s="146"/>
      <c r="T68" s="146"/>
      <c r="U68" s="152"/>
      <c r="V68" s="80" t="s">
        <v>60</v>
      </c>
      <c r="W68" s="78"/>
      <c r="X68" s="78"/>
      <c r="Y68" s="78"/>
      <c r="Z68" s="78"/>
      <c r="AA68" s="78"/>
      <c r="AB68" s="78"/>
      <c r="AC68" s="78"/>
      <c r="AD68" s="78"/>
      <c r="AE68" s="79" t="str">
        <f t="shared" si="3"/>
        <v>RARO-MAYOR</v>
      </c>
      <c r="AF68" s="178" t="s">
        <v>61</v>
      </c>
      <c r="AG68" s="178"/>
      <c r="AH68" s="178"/>
      <c r="AI68" s="179"/>
      <c r="AJ68" s="27"/>
      <c r="AK68" s="27"/>
      <c r="AL68" s="27"/>
      <c r="AM68" s="27"/>
    </row>
    <row r="69" spans="2:39" hidden="1" x14ac:dyDescent="0.2">
      <c r="B69" s="77"/>
      <c r="C69" s="65"/>
      <c r="D69" s="78"/>
      <c r="E69" s="78"/>
      <c r="F69" s="78"/>
      <c r="G69" s="78"/>
      <c r="H69" s="78"/>
      <c r="I69" s="79"/>
      <c r="J69" s="80"/>
      <c r="K69" s="78"/>
      <c r="L69" s="78"/>
      <c r="M69" s="79"/>
      <c r="N69" s="85" t="s">
        <v>79</v>
      </c>
      <c r="O69" s="27"/>
      <c r="P69" s="27"/>
      <c r="Q69" s="28"/>
      <c r="R69" s="146" t="s">
        <v>58</v>
      </c>
      <c r="S69" s="146"/>
      <c r="T69" s="146"/>
      <c r="U69" s="152"/>
      <c r="V69" s="80" t="s">
        <v>61</v>
      </c>
      <c r="W69" s="78"/>
      <c r="X69" s="78"/>
      <c r="Y69" s="78"/>
      <c r="Z69" s="78"/>
      <c r="AA69" s="78"/>
      <c r="AB69" s="78"/>
      <c r="AC69" s="78"/>
      <c r="AD69" s="78"/>
      <c r="AE69" s="79" t="str">
        <f t="shared" si="3"/>
        <v>RARO-MODERADO</v>
      </c>
      <c r="AF69" s="185" t="s">
        <v>66</v>
      </c>
      <c r="AG69" s="185"/>
      <c r="AH69" s="185"/>
      <c r="AI69" s="186"/>
      <c r="AJ69" s="27"/>
      <c r="AK69" s="27"/>
      <c r="AL69" s="27"/>
      <c r="AM69" s="27"/>
    </row>
    <row r="70" spans="2:39" hidden="1" x14ac:dyDescent="0.2">
      <c r="B70" s="77"/>
      <c r="C70" s="65"/>
      <c r="D70" s="78"/>
      <c r="E70" s="78"/>
      <c r="F70" s="78"/>
      <c r="G70" s="78"/>
      <c r="H70" s="78"/>
      <c r="I70" s="79"/>
      <c r="J70" s="80"/>
      <c r="K70" s="78"/>
      <c r="L70" s="78"/>
      <c r="M70" s="79"/>
      <c r="N70" s="85" t="s">
        <v>80</v>
      </c>
      <c r="O70" s="27"/>
      <c r="P70" s="27"/>
      <c r="Q70" s="28"/>
      <c r="R70" s="146" t="s">
        <v>58</v>
      </c>
      <c r="S70" s="146"/>
      <c r="T70" s="146"/>
      <c r="U70" s="152"/>
      <c r="V70" s="80" t="s">
        <v>62</v>
      </c>
      <c r="W70" s="78"/>
      <c r="X70" s="78"/>
      <c r="Y70" s="78"/>
      <c r="Z70" s="78"/>
      <c r="AA70" s="78"/>
      <c r="AB70" s="78"/>
      <c r="AC70" s="78"/>
      <c r="AD70" s="78"/>
      <c r="AE70" s="79" t="str">
        <f t="shared" si="3"/>
        <v>RARO-MENOR</v>
      </c>
      <c r="AF70" s="185" t="s">
        <v>66</v>
      </c>
      <c r="AG70" s="185"/>
      <c r="AH70" s="185"/>
      <c r="AI70" s="186"/>
      <c r="AJ70" s="27"/>
      <c r="AK70" s="27"/>
      <c r="AL70" s="27"/>
      <c r="AM70" s="27"/>
    </row>
    <row r="71" spans="2:39" ht="13.5" hidden="1" thickBot="1" x14ac:dyDescent="0.25">
      <c r="B71" s="80"/>
      <c r="C71" s="78"/>
      <c r="D71" s="78"/>
      <c r="E71" s="78"/>
      <c r="F71" s="78"/>
      <c r="G71" s="78"/>
      <c r="H71" s="78"/>
      <c r="I71" s="79"/>
      <c r="J71" s="80"/>
      <c r="K71" s="78"/>
      <c r="L71" s="78"/>
      <c r="M71" s="79"/>
      <c r="N71" s="85" t="s">
        <v>88</v>
      </c>
      <c r="O71" s="27"/>
      <c r="P71" s="27"/>
      <c r="Q71" s="28"/>
      <c r="R71" s="147" t="s">
        <v>58</v>
      </c>
      <c r="S71" s="147" t="s">
        <v>52</v>
      </c>
      <c r="T71" s="147" t="s">
        <v>52</v>
      </c>
      <c r="U71" s="148" t="s">
        <v>52</v>
      </c>
      <c r="V71" s="74" t="s">
        <v>63</v>
      </c>
      <c r="W71" s="75"/>
      <c r="X71" s="75"/>
      <c r="Y71" s="75"/>
      <c r="Z71" s="75"/>
      <c r="AA71" s="75"/>
      <c r="AB71" s="75"/>
      <c r="AC71" s="75"/>
      <c r="AD71" s="75"/>
      <c r="AE71" s="76" t="str">
        <f t="shared" si="3"/>
        <v>RARO-INSIGNIFICANTE</v>
      </c>
      <c r="AF71" s="182" t="s">
        <v>66</v>
      </c>
      <c r="AG71" s="183"/>
      <c r="AH71" s="183"/>
      <c r="AI71" s="184"/>
      <c r="AJ71" s="27"/>
      <c r="AK71" s="27"/>
      <c r="AL71" s="27"/>
      <c r="AM71" s="27"/>
    </row>
    <row r="72" spans="2:39" hidden="1" x14ac:dyDescent="0.2">
      <c r="B72" s="80"/>
      <c r="C72" s="78"/>
      <c r="D72" s="78"/>
      <c r="E72" s="78"/>
      <c r="F72" s="78"/>
      <c r="G72" s="78"/>
      <c r="H72" s="78"/>
      <c r="I72" s="79"/>
      <c r="J72" s="80"/>
      <c r="K72" s="78"/>
      <c r="L72" s="78"/>
      <c r="M72" s="79"/>
      <c r="N72" s="85" t="s">
        <v>81</v>
      </c>
      <c r="O72" s="27"/>
      <c r="P72" s="27"/>
      <c r="Q72" s="28"/>
      <c r="R72" s="27"/>
      <c r="S72" s="27"/>
      <c r="T72" s="27"/>
      <c r="U72" s="27"/>
      <c r="V72" s="27"/>
      <c r="W72" s="27"/>
      <c r="X72" s="27"/>
      <c r="Y72" s="27"/>
      <c r="Z72" s="27"/>
      <c r="AA72" s="27"/>
      <c r="AB72" s="27"/>
      <c r="AC72" s="27"/>
      <c r="AD72" s="27"/>
      <c r="AE72" s="27"/>
      <c r="AF72" s="27"/>
      <c r="AG72" s="27"/>
      <c r="AH72" s="27"/>
      <c r="AI72" s="27"/>
      <c r="AJ72" s="27"/>
      <c r="AK72" s="27"/>
      <c r="AL72" s="27"/>
      <c r="AM72" s="27"/>
    </row>
    <row r="73" spans="2:39" ht="13.5" hidden="1" thickBot="1" x14ac:dyDescent="0.25">
      <c r="B73" s="74"/>
      <c r="C73" s="75"/>
      <c r="D73" s="75"/>
      <c r="E73" s="75"/>
      <c r="F73" s="75"/>
      <c r="G73" s="75"/>
      <c r="H73" s="75"/>
      <c r="I73" s="76"/>
      <c r="J73" s="86"/>
      <c r="K73" s="87"/>
      <c r="L73" s="87"/>
      <c r="M73" s="88"/>
      <c r="N73" s="89" t="s">
        <v>82</v>
      </c>
      <c r="O73" s="90"/>
      <c r="P73" s="90"/>
      <c r="Q73" s="91"/>
      <c r="R73" s="27"/>
      <c r="S73" s="27"/>
      <c r="T73" s="27"/>
      <c r="U73" s="27"/>
      <c r="V73" s="27"/>
      <c r="W73" s="27"/>
      <c r="X73" s="27"/>
      <c r="Y73" s="27"/>
      <c r="Z73" s="27"/>
      <c r="AA73" s="27"/>
      <c r="AB73" s="27"/>
      <c r="AC73" s="27"/>
      <c r="AD73" s="27"/>
      <c r="AE73" s="27"/>
      <c r="AF73" s="27"/>
      <c r="AG73" s="27"/>
      <c r="AH73" s="27"/>
      <c r="AI73" s="27"/>
      <c r="AJ73" s="27"/>
      <c r="AK73" s="27"/>
      <c r="AL73" s="27"/>
      <c r="AM73" s="27"/>
    </row>
    <row r="74" spans="2:39" hidden="1" x14ac:dyDescent="0.2">
      <c r="AK74" s="27"/>
      <c r="AL74" s="27"/>
      <c r="AM74" s="27"/>
    </row>
  </sheetData>
  <sheetProtection formatCells="0" formatColumns="0" formatRows="0" insertColumns="0" insertRows="0" insertHyperlinks="0" deleteColumns="0" deleteRows="0" selectLockedCells="1" sort="0" autoFilter="0" pivotTables="0"/>
  <autoFilter ref="B28:AM37">
    <filterColumn colId="1" showButton="0"/>
    <filterColumn colId="2" showButton="0"/>
    <filterColumn colId="3" showButton="0"/>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autoFilter>
  <mergeCells count="271">
    <mergeCell ref="AJ6:AM6"/>
    <mergeCell ref="AJ1:AM3"/>
    <mergeCell ref="AJ4:AM5"/>
    <mergeCell ref="AJ7:AM8"/>
    <mergeCell ref="B9:J11"/>
    <mergeCell ref="K9:AC11"/>
    <mergeCell ref="AD9:AM11"/>
    <mergeCell ref="B1:I8"/>
    <mergeCell ref="J1:AG3"/>
    <mergeCell ref="J4:AG8"/>
    <mergeCell ref="AH6:AI6"/>
    <mergeCell ref="AH1:AI3"/>
    <mergeCell ref="AH4:AI5"/>
    <mergeCell ref="AH7:AI8"/>
    <mergeCell ref="U18:AF18"/>
    <mergeCell ref="AG20:AM20"/>
    <mergeCell ref="P34:R34"/>
    <mergeCell ref="S34:U34"/>
    <mergeCell ref="AE34:AG34"/>
    <mergeCell ref="AF50:AI50"/>
    <mergeCell ref="AF51:AI51"/>
    <mergeCell ref="Y34:AA34"/>
    <mergeCell ref="AB34:AD34"/>
    <mergeCell ref="AE33:AG33"/>
    <mergeCell ref="Y33:AA33"/>
    <mergeCell ref="S30:U30"/>
    <mergeCell ref="V30:X30"/>
    <mergeCell ref="AE30:AG30"/>
    <mergeCell ref="V29:X29"/>
    <mergeCell ref="Y29:AA29"/>
    <mergeCell ref="AB29:AD29"/>
    <mergeCell ref="Y30:AA30"/>
    <mergeCell ref="AB30:AD30"/>
    <mergeCell ref="AG18:AM18"/>
    <mergeCell ref="U23:AF23"/>
    <mergeCell ref="U24:AF24"/>
    <mergeCell ref="R46:U46"/>
    <mergeCell ref="AK30:AM30"/>
    <mergeCell ref="R70:U70"/>
    <mergeCell ref="R62:U62"/>
    <mergeCell ref="R68:U68"/>
    <mergeCell ref="R66:U66"/>
    <mergeCell ref="R65:U65"/>
    <mergeCell ref="R64:U64"/>
    <mergeCell ref="R67:U67"/>
    <mergeCell ref="B12:AM12"/>
    <mergeCell ref="B14:AM14"/>
    <mergeCell ref="B15:AM15"/>
    <mergeCell ref="AF46:AI46"/>
    <mergeCell ref="N46:Q46"/>
    <mergeCell ref="AK29:AM29"/>
    <mergeCell ref="B21:AM21"/>
    <mergeCell ref="B13:AM13"/>
    <mergeCell ref="G27:I27"/>
    <mergeCell ref="J27:L27"/>
    <mergeCell ref="C27:F27"/>
    <mergeCell ref="AE27:AG27"/>
    <mergeCell ref="G28:I28"/>
    <mergeCell ref="AH29:AJ29"/>
    <mergeCell ref="G30:I30"/>
    <mergeCell ref="G33:I33"/>
    <mergeCell ref="L19:T19"/>
    <mergeCell ref="B23:K23"/>
    <mergeCell ref="AK27:AM27"/>
    <mergeCell ref="B52:I52"/>
    <mergeCell ref="J52:M52"/>
    <mergeCell ref="R51:U51"/>
    <mergeCell ref="N50:Q50"/>
    <mergeCell ref="N51:Q51"/>
    <mergeCell ref="AF47:AI47"/>
    <mergeCell ref="B51:I51"/>
    <mergeCell ref="J50:M50"/>
    <mergeCell ref="J51:M51"/>
    <mergeCell ref="R47:U47"/>
    <mergeCell ref="N49:Q49"/>
    <mergeCell ref="R49:U49"/>
    <mergeCell ref="B50:I50"/>
    <mergeCell ref="J47:M47"/>
    <mergeCell ref="J48:M48"/>
    <mergeCell ref="B46:I46"/>
    <mergeCell ref="C34:F34"/>
    <mergeCell ref="G34:I34"/>
    <mergeCell ref="AB33:AD33"/>
    <mergeCell ref="V34:X34"/>
    <mergeCell ref="J33:L33"/>
    <mergeCell ref="G42:N42"/>
    <mergeCell ref="G37:I37"/>
    <mergeCell ref="J37:L37"/>
    <mergeCell ref="M37:O37"/>
    <mergeCell ref="P37:R37"/>
    <mergeCell ref="S37:U37"/>
    <mergeCell ref="J34:L34"/>
    <mergeCell ref="M34:O34"/>
    <mergeCell ref="AH37:AJ37"/>
    <mergeCell ref="AK39:AM39"/>
    <mergeCell ref="AE38:AG38"/>
    <mergeCell ref="AH38:AJ38"/>
    <mergeCell ref="AK38:AM38"/>
    <mergeCell ref="V37:X37"/>
    <mergeCell ref="Y37:AA37"/>
    <mergeCell ref="AB37:AD37"/>
    <mergeCell ref="AE37:AG37"/>
    <mergeCell ref="AK35:AM35"/>
    <mergeCell ref="AH35:AJ35"/>
    <mergeCell ref="AE35:AG35"/>
    <mergeCell ref="Y35:AA35"/>
    <mergeCell ref="V35:X35"/>
    <mergeCell ref="AK37:AM37"/>
    <mergeCell ref="C37:F37"/>
    <mergeCell ref="AK33:AM33"/>
    <mergeCell ref="S33:U33"/>
    <mergeCell ref="V33:X33"/>
    <mergeCell ref="G31:I31"/>
    <mergeCell ref="AG19:AM19"/>
    <mergeCell ref="AG23:AM23"/>
    <mergeCell ref="L23:T23"/>
    <mergeCell ref="L24:T24"/>
    <mergeCell ref="L20:T20"/>
    <mergeCell ref="B22:AM22"/>
    <mergeCell ref="P29:R29"/>
    <mergeCell ref="S29:U29"/>
    <mergeCell ref="M30:O30"/>
    <mergeCell ref="P30:R30"/>
    <mergeCell ref="M27:O27"/>
    <mergeCell ref="P27:R27"/>
    <mergeCell ref="S27:U27"/>
    <mergeCell ref="V27:X27"/>
    <mergeCell ref="B20:K20"/>
    <mergeCell ref="AH30:AJ30"/>
    <mergeCell ref="J30:L30"/>
    <mergeCell ref="B24:K24"/>
    <mergeCell ref="AB27:AD27"/>
    <mergeCell ref="U19:AF19"/>
    <mergeCell ref="V28:X28"/>
    <mergeCell ref="P28:R28"/>
    <mergeCell ref="B16:K16"/>
    <mergeCell ref="B17:K17"/>
    <mergeCell ref="B19:K19"/>
    <mergeCell ref="L16:AM16"/>
    <mergeCell ref="L17:AM17"/>
    <mergeCell ref="G29:I29"/>
    <mergeCell ref="AH27:AJ27"/>
    <mergeCell ref="B25:AM25"/>
    <mergeCell ref="L18:T18"/>
    <mergeCell ref="AE29:AG29"/>
    <mergeCell ref="Y27:AA27"/>
    <mergeCell ref="B26:AM26"/>
    <mergeCell ref="Y28:AA28"/>
    <mergeCell ref="AB28:AD28"/>
    <mergeCell ref="AE28:AG28"/>
    <mergeCell ref="AG24:AM24"/>
    <mergeCell ref="AK28:AM28"/>
    <mergeCell ref="AH28:AJ28"/>
    <mergeCell ref="B18:K18"/>
    <mergeCell ref="S28:U28"/>
    <mergeCell ref="M28:O28"/>
    <mergeCell ref="J28:L28"/>
    <mergeCell ref="J29:L29"/>
    <mergeCell ref="M29:O29"/>
    <mergeCell ref="B48:I48"/>
    <mergeCell ref="C33:F33"/>
    <mergeCell ref="B49:I49"/>
    <mergeCell ref="J49:M49"/>
    <mergeCell ref="R48:U48"/>
    <mergeCell ref="AB35:AD35"/>
    <mergeCell ref="N47:Q47"/>
    <mergeCell ref="S35:U35"/>
    <mergeCell ref="M33:O33"/>
    <mergeCell ref="P33:R33"/>
    <mergeCell ref="V46:AE46"/>
    <mergeCell ref="N48:Q48"/>
    <mergeCell ref="B47:I47"/>
    <mergeCell ref="C35:F35"/>
    <mergeCell ref="S31:U31"/>
    <mergeCell ref="C32:F32"/>
    <mergeCell ref="G32:I32"/>
    <mergeCell ref="J32:L32"/>
    <mergeCell ref="M32:O32"/>
    <mergeCell ref="P32:R32"/>
    <mergeCell ref="S32:U32"/>
    <mergeCell ref="AF71:AI71"/>
    <mergeCell ref="AF70:AI70"/>
    <mergeCell ref="AF69:AI69"/>
    <mergeCell ref="AF68:AI68"/>
    <mergeCell ref="AF64:AI64"/>
    <mergeCell ref="AF63:AI63"/>
    <mergeCell ref="AF65:AI65"/>
    <mergeCell ref="AF66:AI66"/>
    <mergeCell ref="AF67:AI67"/>
    <mergeCell ref="AF49:AI49"/>
    <mergeCell ref="AF62:AI62"/>
    <mergeCell ref="AF58:AI58"/>
    <mergeCell ref="AF61:AI61"/>
    <mergeCell ref="R53:U53"/>
    <mergeCell ref="AF57:AI57"/>
    <mergeCell ref="AF60:AI60"/>
    <mergeCell ref="R55:U55"/>
    <mergeCell ref="R61:U61"/>
    <mergeCell ref="AF55:AI55"/>
    <mergeCell ref="AF56:AI56"/>
    <mergeCell ref="N52:Q52"/>
    <mergeCell ref="N53:Q53"/>
    <mergeCell ref="R50:U50"/>
    <mergeCell ref="AF53:AI53"/>
    <mergeCell ref="AF54:AI54"/>
    <mergeCell ref="AF52:AI52"/>
    <mergeCell ref="R52:U52"/>
    <mergeCell ref="AF59:AI59"/>
    <mergeCell ref="R69:U69"/>
    <mergeCell ref="C31:F31"/>
    <mergeCell ref="J31:L31"/>
    <mergeCell ref="AF48:AI48"/>
    <mergeCell ref="R54:U54"/>
    <mergeCell ref="R71:U71"/>
    <mergeCell ref="C28:F28"/>
    <mergeCell ref="R60:U60"/>
    <mergeCell ref="N56:Q56"/>
    <mergeCell ref="C29:F29"/>
    <mergeCell ref="C30:F30"/>
    <mergeCell ref="R59:U59"/>
    <mergeCell ref="N57:Q57"/>
    <mergeCell ref="N54:Q54"/>
    <mergeCell ref="J46:M46"/>
    <mergeCell ref="R56:U56"/>
    <mergeCell ref="R57:U57"/>
    <mergeCell ref="R58:U58"/>
    <mergeCell ref="S42:AB42"/>
    <mergeCell ref="G35:I35"/>
    <mergeCell ref="J35:L35"/>
    <mergeCell ref="M35:O35"/>
    <mergeCell ref="P35:R35"/>
    <mergeCell ref="R63:U63"/>
    <mergeCell ref="N55:Q55"/>
    <mergeCell ref="V32:X32"/>
    <mergeCell ref="Y32:AA32"/>
    <mergeCell ref="AB32:AD32"/>
    <mergeCell ref="AE32:AG32"/>
    <mergeCell ref="AH32:AJ32"/>
    <mergeCell ref="AK32:AM32"/>
    <mergeCell ref="M31:O31"/>
    <mergeCell ref="AE36:AG36"/>
    <mergeCell ref="AH36:AJ36"/>
    <mergeCell ref="AH31:AJ31"/>
    <mergeCell ref="AK31:AM31"/>
    <mergeCell ref="P31:R31"/>
    <mergeCell ref="V31:X31"/>
    <mergeCell ref="AE31:AG31"/>
    <mergeCell ref="Y31:AA31"/>
    <mergeCell ref="AB31:AD31"/>
    <mergeCell ref="AH33:AJ33"/>
    <mergeCell ref="AH34:AJ34"/>
    <mergeCell ref="AK34:AM34"/>
    <mergeCell ref="C36:F36"/>
    <mergeCell ref="G36:I36"/>
    <mergeCell ref="J36:L36"/>
    <mergeCell ref="M36:O36"/>
    <mergeCell ref="P36:R36"/>
    <mergeCell ref="S36:U36"/>
    <mergeCell ref="V36:X36"/>
    <mergeCell ref="Y36:AA36"/>
    <mergeCell ref="AB36:AD36"/>
    <mergeCell ref="B40:AJ40"/>
    <mergeCell ref="C38:F38"/>
    <mergeCell ref="G38:I38"/>
    <mergeCell ref="J38:L38"/>
    <mergeCell ref="M38:O38"/>
    <mergeCell ref="P38:R38"/>
    <mergeCell ref="S38:U38"/>
    <mergeCell ref="V38:X38"/>
    <mergeCell ref="Y38:AA38"/>
    <mergeCell ref="AB38:AD38"/>
  </mergeCells>
  <phoneticPr fontId="4" type="noConversion"/>
  <conditionalFormatting sqref="AH30 V33:X33 AH33 V29:X30">
    <cfRule type="cellIs" dxfId="47" priority="143" stopIfTrue="1" operator="equal">
      <formula>"ALTO"</formula>
    </cfRule>
    <cfRule type="cellIs" dxfId="46" priority="144" stopIfTrue="1" operator="equal">
      <formula>"EXTREMO"</formula>
    </cfRule>
  </conditionalFormatting>
  <conditionalFormatting sqref="AH30 V33:X33 AH33 V29:X30">
    <cfRule type="cellIs" dxfId="45" priority="137" stopIfTrue="1" operator="equal">
      <formula>"BAJO"</formula>
    </cfRule>
    <cfRule type="cellIs" dxfId="44" priority="138" stopIfTrue="1" operator="equal">
      <formula>"MODERADO"</formula>
    </cfRule>
  </conditionalFormatting>
  <conditionalFormatting sqref="AH29:AJ29">
    <cfRule type="cellIs" dxfId="43" priority="121" stopIfTrue="1" operator="equal">
      <formula>"BAJO"</formula>
    </cfRule>
    <cfRule type="cellIs" dxfId="42" priority="122" stopIfTrue="1" operator="equal">
      <formula>"MODERADO"</formula>
    </cfRule>
  </conditionalFormatting>
  <conditionalFormatting sqref="AH29:AJ29">
    <cfRule type="cellIs" dxfId="41" priority="123" stopIfTrue="1" operator="equal">
      <formula>"ALTO"</formula>
    </cfRule>
    <cfRule type="cellIs" dxfId="40" priority="124" stopIfTrue="1" operator="equal">
      <formula>"EXTREMO"</formula>
    </cfRule>
  </conditionalFormatting>
  <conditionalFormatting sqref="V34:X34">
    <cfRule type="cellIs" dxfId="39" priority="95" stopIfTrue="1" operator="equal">
      <formula>"ALTO"</formula>
    </cfRule>
    <cfRule type="cellIs" dxfId="38" priority="96" stopIfTrue="1" operator="equal">
      <formula>"EXTREMO"</formula>
    </cfRule>
  </conditionalFormatting>
  <conditionalFormatting sqref="V34:X34">
    <cfRule type="cellIs" dxfId="37" priority="93" stopIfTrue="1" operator="equal">
      <formula>"BAJO"</formula>
    </cfRule>
    <cfRule type="cellIs" dxfId="36" priority="94" stopIfTrue="1" operator="equal">
      <formula>"MODERADO"</formula>
    </cfRule>
  </conditionalFormatting>
  <conditionalFormatting sqref="V37:X37 AH37">
    <cfRule type="cellIs" dxfId="35" priority="59" stopIfTrue="1" operator="equal">
      <formula>"ALTO"</formula>
    </cfRule>
    <cfRule type="cellIs" dxfId="34" priority="60" stopIfTrue="1" operator="equal">
      <formula>"EXTREMO"</formula>
    </cfRule>
  </conditionalFormatting>
  <conditionalFormatting sqref="V37:X37 AH37">
    <cfRule type="cellIs" dxfId="33" priority="57" stopIfTrue="1" operator="equal">
      <formula>"BAJO"</formula>
    </cfRule>
    <cfRule type="cellIs" dxfId="32" priority="58" stopIfTrue="1" operator="equal">
      <formula>"MODERADO"</formula>
    </cfRule>
  </conditionalFormatting>
  <conditionalFormatting sqref="AH34">
    <cfRule type="cellIs" dxfId="31" priority="47" stopIfTrue="1" operator="equal">
      <formula>"ALTO"</formula>
    </cfRule>
    <cfRule type="cellIs" dxfId="30" priority="48" stopIfTrue="1" operator="equal">
      <formula>"EXTREMO"</formula>
    </cfRule>
  </conditionalFormatting>
  <conditionalFormatting sqref="AH34">
    <cfRule type="cellIs" dxfId="29" priority="45" stopIfTrue="1" operator="equal">
      <formula>"BAJO"</formula>
    </cfRule>
    <cfRule type="cellIs" dxfId="28" priority="46" stopIfTrue="1" operator="equal">
      <formula>"MODERADO"</formula>
    </cfRule>
  </conditionalFormatting>
  <conditionalFormatting sqref="V32:X32">
    <cfRule type="cellIs" dxfId="27" priority="39" stopIfTrue="1" operator="equal">
      <formula>"ALTO"</formula>
    </cfRule>
    <cfRule type="cellIs" dxfId="26" priority="40" stopIfTrue="1" operator="equal">
      <formula>"EXTREMO"</formula>
    </cfRule>
  </conditionalFormatting>
  <conditionalFormatting sqref="V32:X32">
    <cfRule type="cellIs" dxfId="25" priority="37" stopIfTrue="1" operator="equal">
      <formula>"BAJO"</formula>
    </cfRule>
    <cfRule type="cellIs" dxfId="24" priority="38" stopIfTrue="1" operator="equal">
      <formula>"MODERADO"</formula>
    </cfRule>
  </conditionalFormatting>
  <conditionalFormatting sqref="AH32">
    <cfRule type="cellIs" dxfId="23" priority="35" stopIfTrue="1" operator="equal">
      <formula>"ALTO"</formula>
    </cfRule>
    <cfRule type="cellIs" dxfId="22" priority="36" stopIfTrue="1" operator="equal">
      <formula>"EXTREMO"</formula>
    </cfRule>
  </conditionalFormatting>
  <conditionalFormatting sqref="AH32">
    <cfRule type="cellIs" dxfId="21" priority="33" stopIfTrue="1" operator="equal">
      <formula>"BAJO"</formula>
    </cfRule>
    <cfRule type="cellIs" dxfId="20" priority="34" stopIfTrue="1" operator="equal">
      <formula>"MODERADO"</formula>
    </cfRule>
  </conditionalFormatting>
  <conditionalFormatting sqref="AH31 V31:X31">
    <cfRule type="cellIs" dxfId="19" priority="27" stopIfTrue="1" operator="equal">
      <formula>"ALTO"</formula>
    </cfRule>
    <cfRule type="cellIs" dxfId="18" priority="28" stopIfTrue="1" operator="equal">
      <formula>"EXTREMO"</formula>
    </cfRule>
  </conditionalFormatting>
  <conditionalFormatting sqref="AH31 V31:X31">
    <cfRule type="cellIs" dxfId="17" priority="25" stopIfTrue="1" operator="equal">
      <formula>"BAJO"</formula>
    </cfRule>
    <cfRule type="cellIs" dxfId="16" priority="26" stopIfTrue="1" operator="equal">
      <formula>"MODERADO"</formula>
    </cfRule>
  </conditionalFormatting>
  <conditionalFormatting sqref="V35:X35">
    <cfRule type="cellIs" dxfId="15" priority="15" stopIfTrue="1" operator="equal">
      <formula>"ALTO"</formula>
    </cfRule>
    <cfRule type="cellIs" dxfId="14" priority="16" stopIfTrue="1" operator="equal">
      <formula>"EXTREMO"</formula>
    </cfRule>
  </conditionalFormatting>
  <conditionalFormatting sqref="V35:X35">
    <cfRule type="cellIs" dxfId="13" priority="13" stopIfTrue="1" operator="equal">
      <formula>"BAJO"</formula>
    </cfRule>
    <cfRule type="cellIs" dxfId="12" priority="14" stopIfTrue="1" operator="equal">
      <formula>"MODERADO"</formula>
    </cfRule>
  </conditionalFormatting>
  <conditionalFormatting sqref="AH35">
    <cfRule type="cellIs" dxfId="11" priority="9" stopIfTrue="1" operator="equal">
      <formula>"BAJO"</formula>
    </cfRule>
    <cfRule type="cellIs" dxfId="10" priority="10" stopIfTrue="1" operator="equal">
      <formula>"MODERADO"</formula>
    </cfRule>
  </conditionalFormatting>
  <conditionalFormatting sqref="AH35">
    <cfRule type="cellIs" dxfId="9" priority="11" stopIfTrue="1" operator="equal">
      <formula>"ALTO"</formula>
    </cfRule>
    <cfRule type="cellIs" dxfId="8" priority="12" stopIfTrue="1" operator="equal">
      <formula>"EXTREMO"</formula>
    </cfRule>
  </conditionalFormatting>
  <conditionalFormatting sqref="V36:X36 AH36">
    <cfRule type="cellIs" dxfId="7" priority="7" stopIfTrue="1" operator="equal">
      <formula>"ALTO"</formula>
    </cfRule>
    <cfRule type="cellIs" dxfId="6" priority="8" stopIfTrue="1" operator="equal">
      <formula>"EXTREMO"</formula>
    </cfRule>
  </conditionalFormatting>
  <conditionalFormatting sqref="V36:X36 AH36">
    <cfRule type="cellIs" dxfId="5" priority="5" stopIfTrue="1" operator="equal">
      <formula>"BAJO"</formula>
    </cfRule>
    <cfRule type="cellIs" dxfId="4" priority="6" stopIfTrue="1" operator="equal">
      <formula>"MODERADO"</formula>
    </cfRule>
  </conditionalFormatting>
  <conditionalFormatting sqref="AH38 V38:X38">
    <cfRule type="cellIs" dxfId="3" priority="3" stopIfTrue="1" operator="equal">
      <formula>"ALTO"</formula>
    </cfRule>
    <cfRule type="cellIs" dxfId="2" priority="4" stopIfTrue="1" operator="equal">
      <formula>"EXTREMO"</formula>
    </cfRule>
  </conditionalFormatting>
  <conditionalFormatting sqref="AH38 V38:X38">
    <cfRule type="cellIs" dxfId="1" priority="1" stopIfTrue="1" operator="equal">
      <formula>"BAJO"</formula>
    </cfRule>
    <cfRule type="cellIs" dxfId="0" priority="2" stopIfTrue="1" operator="equal">
      <formula>"MODERADO"</formula>
    </cfRule>
  </conditionalFormatting>
  <dataValidations count="7">
    <dataValidation type="list" allowBlank="1" showInputMessage="1" showErrorMessage="1" sqref="C29:F37">
      <formula1>$N$67:$N$73</formula1>
    </dataValidation>
    <dataValidation type="list" allowBlank="1" showInputMessage="1" showErrorMessage="1" sqref="P29:R37 AB29:AD37">
      <formula1>$B$53:$B$57</formula1>
    </dataValidation>
    <dataValidation type="list" allowBlank="1" showInputMessage="1" showErrorMessage="1" sqref="S29:U37 AE29:AG37">
      <formula1>$J$53:$J$57</formula1>
    </dataValidation>
    <dataValidation type="list" allowBlank="1" showInputMessage="1" showErrorMessage="1" sqref="AK39:AM39 AK29:AM32 AK34:AM34 AK36:AM37">
      <formula1>$N$65:$N$66</formula1>
    </dataValidation>
    <dataValidation type="list" allowBlank="1" showInputMessage="1" showErrorMessage="1" sqref="S38:U38 AE38:AG38">
      <formula1>$J$52:$J$56</formula1>
    </dataValidation>
    <dataValidation type="list" allowBlank="1" showInputMessage="1" showErrorMessage="1" sqref="P38:R38 AB38:AD38">
      <formula1>$B$52:$B$56</formula1>
    </dataValidation>
    <dataValidation type="list" allowBlank="1" showInputMessage="1" showErrorMessage="1" sqref="C38:F38">
      <formula1>$N$66:$N$72</formula1>
    </dataValidation>
  </dataValidations>
  <printOptions horizontalCentered="1" verticalCentered="1"/>
  <pageMargins left="0.23622047244094491" right="0.23622047244094491" top="0.15748031496062992" bottom="0.59055118110236227" header="0.15748031496062992" footer="0.31496062992125984"/>
  <pageSetup scale="41" orientation="landscape" r:id="rId1"/>
  <headerFooter differentFirst="1">
    <firstFooter>&amp;R&amp;9PÁG.. &amp;"Arial,Negrita"&amp;P de &amp;N</firstFooter>
  </headerFooter>
  <rowBreaks count="1" manualBreakCount="1">
    <brk id="32" min="1" max="3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5"/>
  <sheetViews>
    <sheetView topLeftCell="A8" zoomScale="80" zoomScaleNormal="80" zoomScaleSheetLayoutView="70" workbookViewId="0">
      <selection activeCell="D9" sqref="D9"/>
    </sheetView>
  </sheetViews>
  <sheetFormatPr baseColWidth="10" defaultRowHeight="12.75" x14ac:dyDescent="0.2"/>
  <cols>
    <col min="1" max="1" width="1.85546875" style="2" customWidth="1"/>
    <col min="2" max="2" width="7.42578125" style="2" bestFit="1" customWidth="1"/>
    <col min="3" max="3" width="20.85546875" customWidth="1"/>
    <col min="4" max="4" width="99.42578125" customWidth="1"/>
  </cols>
  <sheetData>
    <row r="1" spans="2:4" s="2" customFormat="1" ht="13.5" customHeight="1" x14ac:dyDescent="0.2"/>
    <row r="2" spans="2:4" ht="27" customHeight="1" x14ac:dyDescent="0.2">
      <c r="B2" s="8" t="s">
        <v>4</v>
      </c>
      <c r="C2" s="7" t="s">
        <v>71</v>
      </c>
      <c r="D2" s="7" t="s">
        <v>2</v>
      </c>
    </row>
    <row r="3" spans="2:4" ht="28.5" customHeight="1" x14ac:dyDescent="0.2">
      <c r="B3" s="7">
        <v>1</v>
      </c>
      <c r="C3" s="21" t="s">
        <v>74</v>
      </c>
      <c r="D3" s="1" t="s">
        <v>87</v>
      </c>
    </row>
    <row r="4" spans="2:4" ht="267.75" x14ac:dyDescent="0.2">
      <c r="B4" s="7">
        <v>2</v>
      </c>
      <c r="C4" s="5" t="s">
        <v>76</v>
      </c>
      <c r="D4" s="1" t="s">
        <v>134</v>
      </c>
    </row>
    <row r="5" spans="2:4" ht="162.75" customHeight="1" x14ac:dyDescent="0.2">
      <c r="B5" s="7">
        <v>3</v>
      </c>
      <c r="C5" s="5" t="s">
        <v>135</v>
      </c>
      <c r="D5" s="1" t="s">
        <v>142</v>
      </c>
    </row>
    <row r="6" spans="2:4" ht="271.5" customHeight="1" x14ac:dyDescent="0.2">
      <c r="B6" s="7">
        <v>4</v>
      </c>
      <c r="C6" s="6" t="s">
        <v>37</v>
      </c>
      <c r="D6" s="1" t="s">
        <v>143</v>
      </c>
    </row>
    <row r="7" spans="2:4" ht="403.5" customHeight="1" x14ac:dyDescent="0.2">
      <c r="B7" s="7">
        <v>5</v>
      </c>
      <c r="C7" s="5" t="s">
        <v>136</v>
      </c>
      <c r="D7" s="9" t="s">
        <v>144</v>
      </c>
    </row>
    <row r="8" spans="2:4" ht="209.25" customHeight="1" x14ac:dyDescent="0.2">
      <c r="B8" s="7">
        <v>6</v>
      </c>
      <c r="C8" s="10" t="s">
        <v>137</v>
      </c>
      <c r="D8" s="1" t="s">
        <v>145</v>
      </c>
    </row>
    <row r="9" spans="2:4" ht="228" customHeight="1" x14ac:dyDescent="0.2">
      <c r="B9" s="7">
        <v>7</v>
      </c>
      <c r="C9" s="10" t="s">
        <v>138</v>
      </c>
      <c r="D9" s="1" t="s">
        <v>146</v>
      </c>
    </row>
    <row r="10" spans="2:4" ht="253.5" customHeight="1" x14ac:dyDescent="0.2">
      <c r="B10" s="7">
        <v>8</v>
      </c>
      <c r="C10" s="10" t="s">
        <v>139</v>
      </c>
      <c r="D10" s="1" t="s">
        <v>85</v>
      </c>
    </row>
    <row r="11" spans="2:4" ht="305.25" customHeight="1" x14ac:dyDescent="0.2">
      <c r="B11" s="7">
        <v>9</v>
      </c>
      <c r="C11" s="5" t="s">
        <v>132</v>
      </c>
      <c r="D11" s="1" t="s">
        <v>147</v>
      </c>
    </row>
    <row r="12" spans="2:4" ht="197.25" customHeight="1" x14ac:dyDescent="0.2">
      <c r="B12" s="7">
        <v>10</v>
      </c>
      <c r="C12" s="5" t="s">
        <v>67</v>
      </c>
      <c r="D12" s="1" t="s">
        <v>148</v>
      </c>
    </row>
    <row r="13" spans="2:4" ht="255.75" customHeight="1" x14ac:dyDescent="0.2">
      <c r="B13" s="7">
        <v>11</v>
      </c>
      <c r="C13" s="5" t="s">
        <v>68</v>
      </c>
      <c r="D13" s="1" t="s">
        <v>149</v>
      </c>
    </row>
    <row r="14" spans="2:4" ht="255" customHeight="1" x14ac:dyDescent="0.2">
      <c r="B14" s="7">
        <v>12</v>
      </c>
      <c r="C14" s="5" t="s">
        <v>70</v>
      </c>
      <c r="D14" s="1" t="s">
        <v>141</v>
      </c>
    </row>
    <row r="15" spans="2:4" ht="409.5" x14ac:dyDescent="0.2">
      <c r="B15" s="7">
        <v>13</v>
      </c>
      <c r="C15" s="5" t="s">
        <v>42</v>
      </c>
      <c r="D15" s="20" t="s">
        <v>140</v>
      </c>
    </row>
  </sheetData>
  <pageMargins left="0.7" right="0.7" top="0.75" bottom="0.75" header="0.3" footer="0.3"/>
  <pageSetup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
  <sheetViews>
    <sheetView workbookViewId="0">
      <selection activeCell="I21" sqref="I21"/>
    </sheetView>
  </sheetViews>
  <sheetFormatPr baseColWidth="10" defaultRowHeight="12.75" x14ac:dyDescent="0.2"/>
  <cols>
    <col min="1" max="1" width="13.42578125" bestFit="1" customWidth="1"/>
    <col min="2" max="2" width="12.42578125" bestFit="1" customWidth="1"/>
    <col min="3" max="3" width="10.42578125" bestFit="1" customWidth="1"/>
  </cols>
  <sheetData>
    <row r="2" spans="1:5" x14ac:dyDescent="0.2">
      <c r="A2" s="4" t="s">
        <v>9</v>
      </c>
      <c r="B2" s="4" t="s">
        <v>3</v>
      </c>
      <c r="C2" s="4" t="s">
        <v>5</v>
      </c>
      <c r="D2" s="4" t="s">
        <v>18</v>
      </c>
      <c r="E2" s="24" t="s">
        <v>170</v>
      </c>
    </row>
    <row r="3" spans="1:5" x14ac:dyDescent="0.2">
      <c r="A3" s="3" t="s">
        <v>6</v>
      </c>
      <c r="B3" s="3" t="s">
        <v>10</v>
      </c>
      <c r="C3" s="3" t="s">
        <v>15</v>
      </c>
      <c r="D3" s="3" t="s">
        <v>19</v>
      </c>
      <c r="E3" s="25" t="s">
        <v>171</v>
      </c>
    </row>
    <row r="4" spans="1:5" x14ac:dyDescent="0.2">
      <c r="A4" s="3" t="s">
        <v>7</v>
      </c>
      <c r="B4" s="3" t="s">
        <v>11</v>
      </c>
      <c r="C4" s="3" t="s">
        <v>16</v>
      </c>
      <c r="D4" s="3" t="s">
        <v>20</v>
      </c>
      <c r="E4" s="25" t="s">
        <v>172</v>
      </c>
    </row>
    <row r="5" spans="1:5" x14ac:dyDescent="0.2">
      <c r="A5" s="3" t="s">
        <v>8</v>
      </c>
      <c r="B5" s="3" t="s">
        <v>12</v>
      </c>
      <c r="C5" s="3" t="s">
        <v>17</v>
      </c>
      <c r="D5" s="3" t="s">
        <v>21</v>
      </c>
      <c r="E5" s="25" t="s">
        <v>173</v>
      </c>
    </row>
    <row r="6" spans="1:5" x14ac:dyDescent="0.2">
      <c r="B6" s="3" t="s">
        <v>13</v>
      </c>
      <c r="D6" s="3" t="s">
        <v>22</v>
      </c>
    </row>
    <row r="7" spans="1:5" x14ac:dyDescent="0.2">
      <c r="B7" s="3" t="s">
        <v>14</v>
      </c>
      <c r="D7" s="3"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104"/>
  <sheetViews>
    <sheetView view="pageBreakPreview" topLeftCell="A17" zoomScaleNormal="170" zoomScaleSheetLayoutView="100" workbookViewId="0">
      <selection activeCell="B19" sqref="B19"/>
    </sheetView>
  </sheetViews>
  <sheetFormatPr baseColWidth="10" defaultRowHeight="12.75" x14ac:dyDescent="0.2"/>
  <cols>
    <col min="1" max="1" width="53.42578125" customWidth="1"/>
    <col min="2" max="2" width="35.42578125" customWidth="1"/>
    <col min="3" max="3" width="76.42578125" customWidth="1"/>
    <col min="4" max="4" width="35.42578125" customWidth="1"/>
  </cols>
  <sheetData>
    <row r="1" spans="1:7" ht="24.75" customHeight="1" x14ac:dyDescent="0.2">
      <c r="A1" s="14" t="s">
        <v>150</v>
      </c>
    </row>
    <row r="2" spans="1:7" ht="15" x14ac:dyDescent="0.2">
      <c r="A2" s="13" t="s">
        <v>89</v>
      </c>
      <c r="B2" s="13" t="s">
        <v>90</v>
      </c>
      <c r="C2" s="13" t="s">
        <v>91</v>
      </c>
    </row>
    <row r="3" spans="1:7" ht="178.5" x14ac:dyDescent="0.2">
      <c r="A3" s="340" t="s">
        <v>114</v>
      </c>
      <c r="B3" s="15" t="s">
        <v>115</v>
      </c>
      <c r="C3" s="1" t="s">
        <v>116</v>
      </c>
    </row>
    <row r="4" spans="1:7" ht="114.75" x14ac:dyDescent="0.2">
      <c r="A4" s="341"/>
      <c r="B4" s="15" t="s">
        <v>121</v>
      </c>
      <c r="C4" s="1" t="s">
        <v>122</v>
      </c>
    </row>
    <row r="5" spans="1:7" ht="114.75" x14ac:dyDescent="0.2">
      <c r="A5" s="341"/>
      <c r="B5" s="15" t="s">
        <v>123</v>
      </c>
      <c r="C5" s="1" t="s">
        <v>124</v>
      </c>
    </row>
    <row r="6" spans="1:7" ht="63.75" x14ac:dyDescent="0.2">
      <c r="A6" s="341"/>
      <c r="B6" s="15" t="s">
        <v>117</v>
      </c>
      <c r="C6" s="1" t="s">
        <v>118</v>
      </c>
    </row>
    <row r="7" spans="1:7" ht="102" x14ac:dyDescent="0.2">
      <c r="A7" s="341"/>
      <c r="B7" s="15" t="s">
        <v>125</v>
      </c>
      <c r="C7" s="1" t="s">
        <v>126</v>
      </c>
      <c r="G7">
        <f>370/3</f>
        <v>123.33333333333333</v>
      </c>
    </row>
    <row r="8" spans="1:7" ht="60" customHeight="1" x14ac:dyDescent="0.2">
      <c r="A8" s="352" t="s">
        <v>129</v>
      </c>
      <c r="B8" s="15" t="s">
        <v>127</v>
      </c>
      <c r="C8" s="1" t="s">
        <v>128</v>
      </c>
    </row>
    <row r="9" spans="1:7" ht="61.5" customHeight="1" x14ac:dyDescent="0.2">
      <c r="A9" s="352"/>
      <c r="B9" s="16" t="s">
        <v>130</v>
      </c>
      <c r="C9" s="1" t="s">
        <v>128</v>
      </c>
    </row>
    <row r="10" spans="1:7" ht="277.5" customHeight="1" x14ac:dyDescent="0.2">
      <c r="A10" s="352"/>
      <c r="B10" s="15" t="s">
        <v>119</v>
      </c>
      <c r="C10" s="1" t="s">
        <v>120</v>
      </c>
    </row>
    <row r="11" spans="1:7" ht="135.75" customHeight="1" x14ac:dyDescent="0.2">
      <c r="A11" s="352" t="s">
        <v>94</v>
      </c>
      <c r="B11" s="1" t="s">
        <v>92</v>
      </c>
      <c r="C11" s="1" t="s">
        <v>111</v>
      </c>
    </row>
    <row r="12" spans="1:7" ht="105" customHeight="1" x14ac:dyDescent="0.2">
      <c r="A12" s="352"/>
      <c r="B12" s="1" t="s">
        <v>93</v>
      </c>
      <c r="C12" s="1" t="s">
        <v>102</v>
      </c>
    </row>
    <row r="13" spans="1:7" ht="81" customHeight="1" x14ac:dyDescent="0.2">
      <c r="A13" s="352"/>
      <c r="B13" s="1" t="s">
        <v>105</v>
      </c>
      <c r="C13" s="1" t="s">
        <v>112</v>
      </c>
    </row>
    <row r="14" spans="1:7" ht="84" customHeight="1" x14ac:dyDescent="0.2">
      <c r="A14" s="340" t="s">
        <v>101</v>
      </c>
      <c r="B14" s="1" t="s">
        <v>95</v>
      </c>
      <c r="C14" s="1" t="s">
        <v>96</v>
      </c>
    </row>
    <row r="15" spans="1:7" ht="68.25" customHeight="1" x14ac:dyDescent="0.2">
      <c r="A15" s="341"/>
      <c r="B15" s="12" t="s">
        <v>97</v>
      </c>
      <c r="C15" s="1" t="s">
        <v>103</v>
      </c>
    </row>
    <row r="16" spans="1:7" ht="117" customHeight="1" x14ac:dyDescent="0.2">
      <c r="A16" s="353"/>
      <c r="B16" s="12" t="s">
        <v>99</v>
      </c>
      <c r="C16" s="1" t="s">
        <v>98</v>
      </c>
    </row>
    <row r="17" spans="1:3" ht="75" customHeight="1" x14ac:dyDescent="0.2">
      <c r="A17" s="352" t="s">
        <v>113</v>
      </c>
      <c r="B17" s="12" t="s">
        <v>106</v>
      </c>
      <c r="C17" s="1" t="s">
        <v>109</v>
      </c>
    </row>
    <row r="18" spans="1:3" ht="70.5" customHeight="1" x14ac:dyDescent="0.2">
      <c r="A18" s="352"/>
      <c r="B18" s="12" t="s">
        <v>104</v>
      </c>
      <c r="C18" s="1" t="s">
        <v>110</v>
      </c>
    </row>
    <row r="19" spans="1:3" ht="75" customHeight="1" x14ac:dyDescent="0.2">
      <c r="A19" s="352"/>
      <c r="B19" s="12" t="s">
        <v>107</v>
      </c>
      <c r="C19" s="1" t="s">
        <v>108</v>
      </c>
    </row>
    <row r="22" spans="1:3" ht="126.75" customHeight="1" x14ac:dyDescent="0.2"/>
    <row r="23" spans="1:3" ht="72" customHeight="1" x14ac:dyDescent="0.2"/>
    <row r="24" spans="1:3" ht="109.5" customHeight="1" x14ac:dyDescent="0.2"/>
    <row r="25" spans="1:3" ht="74.25" customHeight="1" x14ac:dyDescent="0.2"/>
    <row r="26" spans="1:3" ht="74.25" customHeight="1" x14ac:dyDescent="0.2"/>
    <row r="27" spans="1:3" ht="280.5" customHeight="1" x14ac:dyDescent="0.2"/>
    <row r="28" spans="1:3" ht="72.75" customHeight="1" x14ac:dyDescent="0.2">
      <c r="A28" s="11"/>
    </row>
    <row r="29" spans="1:3" ht="72.75" customHeight="1" x14ac:dyDescent="0.2">
      <c r="A29" s="11"/>
    </row>
    <row r="30" spans="1:3" ht="72.75" customHeight="1" x14ac:dyDescent="0.2">
      <c r="A30" s="11"/>
    </row>
    <row r="31" spans="1:3" ht="72.75" customHeight="1" x14ac:dyDescent="0.2">
      <c r="A31" s="11"/>
      <c r="C31" t="s">
        <v>100</v>
      </c>
    </row>
    <row r="32" spans="1:3" ht="72.75" customHeight="1" x14ac:dyDescent="0.2">
      <c r="A32" s="11"/>
    </row>
    <row r="33" spans="1:1" ht="72.75" customHeight="1" x14ac:dyDescent="0.2">
      <c r="A33" s="11"/>
    </row>
    <row r="34" spans="1:1" ht="72.75" customHeight="1" x14ac:dyDescent="0.2">
      <c r="A34" s="11"/>
    </row>
    <row r="35" spans="1:1" ht="72.75" customHeight="1" x14ac:dyDescent="0.2">
      <c r="A35" s="11"/>
    </row>
    <row r="36" spans="1:1" ht="72.75" customHeight="1" x14ac:dyDescent="0.2">
      <c r="A36" s="11"/>
    </row>
    <row r="37" spans="1:1" ht="72.75" customHeight="1" x14ac:dyDescent="0.2">
      <c r="A37" s="11"/>
    </row>
    <row r="38" spans="1:1" ht="72.75" customHeight="1" x14ac:dyDescent="0.2">
      <c r="A38" s="11"/>
    </row>
    <row r="39" spans="1:1" ht="72.75" customHeight="1" x14ac:dyDescent="0.2"/>
    <row r="40" spans="1:1" ht="72.75" customHeight="1" x14ac:dyDescent="0.2"/>
    <row r="41" spans="1:1" ht="72.75" customHeight="1" x14ac:dyDescent="0.2"/>
    <row r="42" spans="1:1" ht="72.75" customHeight="1" x14ac:dyDescent="0.2"/>
    <row r="43" spans="1:1" ht="72.75" customHeight="1" x14ac:dyDescent="0.2"/>
    <row r="44" spans="1:1" ht="72.75" customHeight="1" x14ac:dyDescent="0.2"/>
    <row r="45" spans="1:1" ht="72.75" customHeight="1" x14ac:dyDescent="0.2"/>
    <row r="46" spans="1:1" ht="72.75" customHeight="1" x14ac:dyDescent="0.2"/>
    <row r="47" spans="1:1" ht="72.75" customHeight="1" x14ac:dyDescent="0.2"/>
    <row r="48" spans="1:1" ht="72.75" customHeight="1" x14ac:dyDescent="0.2"/>
    <row r="49" ht="72.75" customHeight="1" x14ac:dyDescent="0.2"/>
    <row r="50" ht="72.75" customHeight="1" x14ac:dyDescent="0.2"/>
    <row r="51" ht="72.75" customHeight="1" x14ac:dyDescent="0.2"/>
    <row r="52" ht="72.75" customHeight="1" x14ac:dyDescent="0.2"/>
    <row r="53" ht="72.75" customHeight="1" x14ac:dyDescent="0.2"/>
    <row r="54" ht="72.75" customHeight="1" x14ac:dyDescent="0.2"/>
    <row r="71" spans="1:11" ht="15" x14ac:dyDescent="0.2">
      <c r="A71" s="345" t="s">
        <v>39</v>
      </c>
      <c r="B71" s="345"/>
      <c r="C71" s="345"/>
      <c r="D71" s="345" t="s">
        <v>40</v>
      </c>
      <c r="E71" s="345"/>
      <c r="F71" s="345"/>
      <c r="G71" s="345"/>
      <c r="H71" s="345" t="s">
        <v>43</v>
      </c>
      <c r="I71" s="345"/>
      <c r="J71" s="345"/>
      <c r="K71" s="345"/>
    </row>
    <row r="72" spans="1:11" ht="15" x14ac:dyDescent="0.2">
      <c r="A72" s="342" t="s">
        <v>54</v>
      </c>
      <c r="B72" s="342"/>
      <c r="C72" s="342"/>
      <c r="D72" s="342" t="s">
        <v>59</v>
      </c>
      <c r="E72" s="342" t="s">
        <v>45</v>
      </c>
      <c r="F72" s="342" t="s">
        <v>45</v>
      </c>
      <c r="G72" s="342" t="s">
        <v>45</v>
      </c>
      <c r="H72" s="351" t="s">
        <v>64</v>
      </c>
      <c r="I72" s="351"/>
      <c r="J72" s="351"/>
      <c r="K72" s="351"/>
    </row>
    <row r="73" spans="1:11" ht="15" x14ac:dyDescent="0.2">
      <c r="A73" s="342" t="s">
        <v>54</v>
      </c>
      <c r="B73" s="342"/>
      <c r="C73" s="342"/>
      <c r="D73" s="342" t="s">
        <v>60</v>
      </c>
      <c r="E73" s="342" t="s">
        <v>47</v>
      </c>
      <c r="F73" s="342" t="s">
        <v>47</v>
      </c>
      <c r="G73" s="342" t="s">
        <v>47</v>
      </c>
      <c r="H73" s="351" t="s">
        <v>64</v>
      </c>
      <c r="I73" s="351"/>
      <c r="J73" s="351"/>
      <c r="K73" s="351"/>
    </row>
    <row r="74" spans="1:11" ht="15" x14ac:dyDescent="0.2">
      <c r="A74" s="342" t="s">
        <v>54</v>
      </c>
      <c r="B74" s="342"/>
      <c r="C74" s="342"/>
      <c r="D74" s="342" t="s">
        <v>61</v>
      </c>
      <c r="E74" s="342" t="s">
        <v>49</v>
      </c>
      <c r="F74" s="342" t="s">
        <v>49</v>
      </c>
      <c r="G74" s="342" t="s">
        <v>49</v>
      </c>
      <c r="H74" s="351" t="s">
        <v>64</v>
      </c>
      <c r="I74" s="351"/>
      <c r="J74" s="351"/>
      <c r="K74" s="351"/>
    </row>
    <row r="75" spans="1:11" ht="15" x14ac:dyDescent="0.2">
      <c r="A75" s="342" t="s">
        <v>54</v>
      </c>
      <c r="B75" s="342"/>
      <c r="C75" s="342"/>
      <c r="D75" s="342" t="s">
        <v>62</v>
      </c>
      <c r="E75" s="342" t="s">
        <v>51</v>
      </c>
      <c r="F75" s="342" t="s">
        <v>51</v>
      </c>
      <c r="G75" s="342" t="s">
        <v>51</v>
      </c>
      <c r="H75" s="349" t="s">
        <v>65</v>
      </c>
      <c r="I75" s="349"/>
      <c r="J75" s="349"/>
      <c r="K75" s="349"/>
    </row>
    <row r="76" spans="1:11" ht="15" x14ac:dyDescent="0.2">
      <c r="A76" s="342" t="s">
        <v>54</v>
      </c>
      <c r="B76" s="342"/>
      <c r="C76" s="342"/>
      <c r="D76" s="342" t="s">
        <v>63</v>
      </c>
      <c r="E76" s="342" t="s">
        <v>53</v>
      </c>
      <c r="F76" s="342" t="s">
        <v>53</v>
      </c>
      <c r="G76" s="342" t="s">
        <v>53</v>
      </c>
      <c r="H76" s="344" t="s">
        <v>61</v>
      </c>
      <c r="I76" s="344"/>
      <c r="J76" s="344"/>
      <c r="K76" s="344"/>
    </row>
    <row r="77" spans="1:11" ht="15" x14ac:dyDescent="0.2">
      <c r="A77" s="342"/>
      <c r="B77" s="342"/>
      <c r="C77" s="342"/>
      <c r="D77" s="350"/>
      <c r="E77" s="350"/>
      <c r="F77" s="350"/>
      <c r="G77" s="350"/>
      <c r="H77" s="350"/>
      <c r="I77" s="350"/>
      <c r="J77" s="350"/>
      <c r="K77" s="350"/>
    </row>
    <row r="78" spans="1:11" ht="15" x14ac:dyDescent="0.2">
      <c r="A78" s="345" t="s">
        <v>39</v>
      </c>
      <c r="B78" s="345"/>
      <c r="C78" s="345"/>
      <c r="D78" s="345" t="s">
        <v>40</v>
      </c>
      <c r="E78" s="345"/>
      <c r="F78" s="345"/>
      <c r="G78" s="345"/>
      <c r="H78" s="345" t="s">
        <v>43</v>
      </c>
      <c r="I78" s="345"/>
      <c r="J78" s="345"/>
      <c r="K78" s="345"/>
    </row>
    <row r="79" spans="1:11" ht="15" x14ac:dyDescent="0.2">
      <c r="A79" s="342" t="s">
        <v>55</v>
      </c>
      <c r="B79" s="342" t="s">
        <v>46</v>
      </c>
      <c r="C79" s="342" t="s">
        <v>46</v>
      </c>
      <c r="D79" s="342" t="s">
        <v>59</v>
      </c>
      <c r="E79" s="342" t="s">
        <v>45</v>
      </c>
      <c r="F79" s="342" t="s">
        <v>45</v>
      </c>
      <c r="G79" s="342" t="s">
        <v>45</v>
      </c>
      <c r="H79" s="351" t="s">
        <v>64</v>
      </c>
      <c r="I79" s="351"/>
      <c r="J79" s="351"/>
      <c r="K79" s="351"/>
    </row>
    <row r="80" spans="1:11" ht="15" x14ac:dyDescent="0.2">
      <c r="A80" s="342" t="s">
        <v>55</v>
      </c>
      <c r="B80" s="342" t="s">
        <v>46</v>
      </c>
      <c r="C80" s="342" t="s">
        <v>46</v>
      </c>
      <c r="D80" s="342" t="s">
        <v>60</v>
      </c>
      <c r="E80" s="342" t="s">
        <v>47</v>
      </c>
      <c r="F80" s="342" t="s">
        <v>47</v>
      </c>
      <c r="G80" s="342" t="s">
        <v>47</v>
      </c>
      <c r="H80" s="351" t="s">
        <v>64</v>
      </c>
      <c r="I80" s="351"/>
      <c r="J80" s="351"/>
      <c r="K80" s="351"/>
    </row>
    <row r="81" spans="1:11" ht="15" x14ac:dyDescent="0.2">
      <c r="A81" s="342" t="s">
        <v>55</v>
      </c>
      <c r="B81" s="342" t="s">
        <v>46</v>
      </c>
      <c r="C81" s="342" t="s">
        <v>46</v>
      </c>
      <c r="D81" s="342" t="s">
        <v>61</v>
      </c>
      <c r="E81" s="342" t="s">
        <v>49</v>
      </c>
      <c r="F81" s="342" t="s">
        <v>49</v>
      </c>
      <c r="G81" s="342" t="s">
        <v>49</v>
      </c>
      <c r="H81" s="351" t="s">
        <v>64</v>
      </c>
      <c r="I81" s="351"/>
      <c r="J81" s="351"/>
      <c r="K81" s="351"/>
    </row>
    <row r="82" spans="1:11" ht="15" x14ac:dyDescent="0.2">
      <c r="A82" s="342" t="s">
        <v>55</v>
      </c>
      <c r="B82" s="342" t="s">
        <v>46</v>
      </c>
      <c r="C82" s="342" t="s">
        <v>46</v>
      </c>
      <c r="D82" s="342" t="s">
        <v>62</v>
      </c>
      <c r="E82" s="342" t="s">
        <v>51</v>
      </c>
      <c r="F82" s="342" t="s">
        <v>51</v>
      </c>
      <c r="G82" s="342" t="s">
        <v>51</v>
      </c>
      <c r="H82" s="349" t="s">
        <v>65</v>
      </c>
      <c r="I82" s="349"/>
      <c r="J82" s="349"/>
      <c r="K82" s="349"/>
    </row>
    <row r="83" spans="1:11" ht="15" x14ac:dyDescent="0.2">
      <c r="A83" s="342" t="s">
        <v>55</v>
      </c>
      <c r="B83" s="342" t="s">
        <v>46</v>
      </c>
      <c r="C83" s="342" t="s">
        <v>46</v>
      </c>
      <c r="D83" s="342" t="s">
        <v>63</v>
      </c>
      <c r="E83" s="342" t="s">
        <v>53</v>
      </c>
      <c r="F83" s="342" t="s">
        <v>53</v>
      </c>
      <c r="G83" s="342" t="s">
        <v>53</v>
      </c>
      <c r="H83" s="344" t="s">
        <v>61</v>
      </c>
      <c r="I83" s="344"/>
      <c r="J83" s="344"/>
      <c r="K83" s="344"/>
    </row>
    <row r="84" spans="1:11" x14ac:dyDescent="0.2">
      <c r="A84" s="350"/>
      <c r="B84" s="350"/>
      <c r="C84" s="350"/>
      <c r="D84" s="350"/>
      <c r="E84" s="350"/>
      <c r="F84" s="350"/>
      <c r="G84" s="350"/>
      <c r="H84" s="350"/>
      <c r="I84" s="350"/>
      <c r="J84" s="350"/>
      <c r="K84" s="350"/>
    </row>
    <row r="85" spans="1:11" ht="15" x14ac:dyDescent="0.2">
      <c r="A85" s="345" t="s">
        <v>39</v>
      </c>
      <c r="B85" s="345"/>
      <c r="C85" s="345"/>
      <c r="D85" s="345" t="s">
        <v>40</v>
      </c>
      <c r="E85" s="345"/>
      <c r="F85" s="345"/>
      <c r="G85" s="345"/>
      <c r="H85" s="345" t="s">
        <v>43</v>
      </c>
      <c r="I85" s="345"/>
      <c r="J85" s="345"/>
      <c r="K85" s="345"/>
    </row>
    <row r="86" spans="1:11" ht="15" x14ac:dyDescent="0.2">
      <c r="A86" s="342" t="s">
        <v>56</v>
      </c>
      <c r="B86" s="342" t="s">
        <v>48</v>
      </c>
      <c r="C86" s="342" t="s">
        <v>48</v>
      </c>
      <c r="D86" s="342" t="s">
        <v>59</v>
      </c>
      <c r="E86" s="342" t="s">
        <v>45</v>
      </c>
      <c r="F86" s="342" t="s">
        <v>45</v>
      </c>
      <c r="G86" s="342" t="s">
        <v>45</v>
      </c>
      <c r="H86" s="351" t="s">
        <v>64</v>
      </c>
      <c r="I86" s="351"/>
      <c r="J86" s="351"/>
      <c r="K86" s="351"/>
    </row>
    <row r="87" spans="1:11" ht="15" x14ac:dyDescent="0.2">
      <c r="A87" s="342" t="s">
        <v>56</v>
      </c>
      <c r="B87" s="342" t="s">
        <v>48</v>
      </c>
      <c r="C87" s="342" t="s">
        <v>48</v>
      </c>
      <c r="D87" s="342" t="s">
        <v>60</v>
      </c>
      <c r="E87" s="342" t="s">
        <v>47</v>
      </c>
      <c r="F87" s="342" t="s">
        <v>47</v>
      </c>
      <c r="G87" s="342" t="s">
        <v>47</v>
      </c>
      <c r="H87" s="351" t="s">
        <v>64</v>
      </c>
      <c r="I87" s="351"/>
      <c r="J87" s="351"/>
      <c r="K87" s="351"/>
    </row>
    <row r="88" spans="1:11" ht="15" x14ac:dyDescent="0.2">
      <c r="A88" s="342" t="s">
        <v>56</v>
      </c>
      <c r="B88" s="342" t="s">
        <v>48</v>
      </c>
      <c r="C88" s="342" t="s">
        <v>48</v>
      </c>
      <c r="D88" s="342" t="s">
        <v>61</v>
      </c>
      <c r="E88" s="342" t="s">
        <v>49</v>
      </c>
      <c r="F88" s="342" t="s">
        <v>49</v>
      </c>
      <c r="G88" s="342" t="s">
        <v>49</v>
      </c>
      <c r="H88" s="349" t="s">
        <v>65</v>
      </c>
      <c r="I88" s="349"/>
      <c r="J88" s="349"/>
      <c r="K88" s="349"/>
    </row>
    <row r="89" spans="1:11" ht="15" x14ac:dyDescent="0.2">
      <c r="A89" s="342" t="s">
        <v>56</v>
      </c>
      <c r="B89" s="342" t="s">
        <v>48</v>
      </c>
      <c r="C89" s="342" t="s">
        <v>48</v>
      </c>
      <c r="D89" s="342" t="s">
        <v>62</v>
      </c>
      <c r="E89" s="342" t="s">
        <v>51</v>
      </c>
      <c r="F89" s="342" t="s">
        <v>51</v>
      </c>
      <c r="G89" s="342" t="s">
        <v>51</v>
      </c>
      <c r="H89" s="344" t="s">
        <v>61</v>
      </c>
      <c r="I89" s="344"/>
      <c r="J89" s="344"/>
      <c r="K89" s="344"/>
    </row>
    <row r="90" spans="1:11" ht="15" x14ac:dyDescent="0.2">
      <c r="A90" s="342" t="s">
        <v>56</v>
      </c>
      <c r="B90" s="342" t="s">
        <v>48</v>
      </c>
      <c r="C90" s="342" t="s">
        <v>48</v>
      </c>
      <c r="D90" s="342" t="s">
        <v>63</v>
      </c>
      <c r="E90" s="342" t="s">
        <v>53</v>
      </c>
      <c r="F90" s="342" t="s">
        <v>53</v>
      </c>
      <c r="G90" s="342" t="s">
        <v>53</v>
      </c>
      <c r="H90" s="343" t="s">
        <v>66</v>
      </c>
      <c r="I90" s="343"/>
      <c r="J90" s="343"/>
      <c r="K90" s="343"/>
    </row>
    <row r="91" spans="1:11" x14ac:dyDescent="0.2">
      <c r="A91" s="350"/>
      <c r="B91" s="350"/>
      <c r="C91" s="350"/>
      <c r="D91" s="350"/>
      <c r="E91" s="350"/>
      <c r="F91" s="350"/>
      <c r="G91" s="350"/>
      <c r="H91" s="350"/>
      <c r="I91" s="350"/>
      <c r="J91" s="350"/>
      <c r="K91" s="350"/>
    </row>
    <row r="92" spans="1:11" ht="15" x14ac:dyDescent="0.2">
      <c r="A92" s="345" t="s">
        <v>39</v>
      </c>
      <c r="B92" s="345"/>
      <c r="C92" s="345"/>
      <c r="D92" s="345" t="s">
        <v>40</v>
      </c>
      <c r="E92" s="345"/>
      <c r="F92" s="345"/>
      <c r="G92" s="345"/>
      <c r="H92" s="345" t="s">
        <v>43</v>
      </c>
      <c r="I92" s="345"/>
      <c r="J92" s="345"/>
      <c r="K92" s="345"/>
    </row>
    <row r="93" spans="1:11" ht="15" x14ac:dyDescent="0.2">
      <c r="A93" s="342" t="s">
        <v>57</v>
      </c>
      <c r="B93" s="342" t="s">
        <v>50</v>
      </c>
      <c r="C93" s="342" t="s">
        <v>50</v>
      </c>
      <c r="D93" s="342" t="s">
        <v>59</v>
      </c>
      <c r="E93" s="342" t="s">
        <v>45</v>
      </c>
      <c r="F93" s="342" t="s">
        <v>45</v>
      </c>
      <c r="G93" s="342" t="s">
        <v>45</v>
      </c>
      <c r="H93" s="349" t="s">
        <v>65</v>
      </c>
      <c r="I93" s="349"/>
      <c r="J93" s="349"/>
      <c r="K93" s="349"/>
    </row>
    <row r="94" spans="1:11" ht="15" x14ac:dyDescent="0.2">
      <c r="A94" s="342" t="s">
        <v>57</v>
      </c>
      <c r="B94" s="342" t="s">
        <v>50</v>
      </c>
      <c r="C94" s="342" t="s">
        <v>50</v>
      </c>
      <c r="D94" s="342" t="s">
        <v>60</v>
      </c>
      <c r="E94" s="342" t="s">
        <v>47</v>
      </c>
      <c r="F94" s="342" t="s">
        <v>47</v>
      </c>
      <c r="G94" s="342" t="s">
        <v>47</v>
      </c>
      <c r="H94" s="349" t="s">
        <v>65</v>
      </c>
      <c r="I94" s="349"/>
      <c r="J94" s="349"/>
      <c r="K94" s="349"/>
    </row>
    <row r="95" spans="1:11" ht="15" x14ac:dyDescent="0.2">
      <c r="A95" s="342" t="s">
        <v>57</v>
      </c>
      <c r="B95" s="342" t="s">
        <v>50</v>
      </c>
      <c r="C95" s="342" t="s">
        <v>50</v>
      </c>
      <c r="D95" s="342" t="s">
        <v>61</v>
      </c>
      <c r="E95" s="342" t="s">
        <v>49</v>
      </c>
      <c r="F95" s="342" t="s">
        <v>49</v>
      </c>
      <c r="G95" s="342" t="s">
        <v>49</v>
      </c>
      <c r="H95" s="344" t="s">
        <v>61</v>
      </c>
      <c r="I95" s="344"/>
      <c r="J95" s="344"/>
      <c r="K95" s="344"/>
    </row>
    <row r="96" spans="1:11" ht="15" x14ac:dyDescent="0.2">
      <c r="A96" s="342" t="s">
        <v>57</v>
      </c>
      <c r="B96" s="342" t="s">
        <v>50</v>
      </c>
      <c r="C96" s="342" t="s">
        <v>50</v>
      </c>
      <c r="D96" s="342" t="s">
        <v>62</v>
      </c>
      <c r="E96" s="342" t="s">
        <v>51</v>
      </c>
      <c r="F96" s="342" t="s">
        <v>51</v>
      </c>
      <c r="G96" s="342" t="s">
        <v>51</v>
      </c>
      <c r="H96" s="344" t="s">
        <v>61</v>
      </c>
      <c r="I96" s="344"/>
      <c r="J96" s="344"/>
      <c r="K96" s="344"/>
    </row>
    <row r="97" spans="1:11" ht="15" x14ac:dyDescent="0.2">
      <c r="A97" s="342" t="s">
        <v>57</v>
      </c>
      <c r="B97" s="342" t="s">
        <v>50</v>
      </c>
      <c r="C97" s="342" t="s">
        <v>50</v>
      </c>
      <c r="D97" s="342" t="s">
        <v>63</v>
      </c>
      <c r="E97" s="342" t="s">
        <v>53</v>
      </c>
      <c r="F97" s="342" t="s">
        <v>53</v>
      </c>
      <c r="G97" s="342" t="s">
        <v>53</v>
      </c>
      <c r="H97" s="343" t="s">
        <v>66</v>
      </c>
      <c r="I97" s="343"/>
      <c r="J97" s="343"/>
      <c r="K97" s="343"/>
    </row>
    <row r="98" spans="1:11" x14ac:dyDescent="0.2">
      <c r="A98" s="346"/>
      <c r="B98" s="347"/>
      <c r="C98" s="347"/>
      <c r="D98" s="346"/>
      <c r="E98" s="347"/>
      <c r="F98" s="347"/>
      <c r="G98" s="348"/>
      <c r="H98" s="346"/>
      <c r="I98" s="347"/>
      <c r="J98" s="347"/>
      <c r="K98" s="348"/>
    </row>
    <row r="99" spans="1:11" ht="15" x14ac:dyDescent="0.2">
      <c r="A99" s="345" t="s">
        <v>39</v>
      </c>
      <c r="B99" s="345"/>
      <c r="C99" s="345"/>
      <c r="D99" s="345" t="s">
        <v>40</v>
      </c>
      <c r="E99" s="345"/>
      <c r="F99" s="345"/>
      <c r="G99" s="345"/>
      <c r="H99" s="345" t="s">
        <v>43</v>
      </c>
      <c r="I99" s="345"/>
      <c r="J99" s="345"/>
      <c r="K99" s="345"/>
    </row>
    <row r="100" spans="1:11" ht="15" x14ac:dyDescent="0.2">
      <c r="A100" s="342" t="s">
        <v>58</v>
      </c>
      <c r="B100" s="342" t="s">
        <v>52</v>
      </c>
      <c r="C100" s="342" t="s">
        <v>52</v>
      </c>
      <c r="D100" s="342" t="s">
        <v>59</v>
      </c>
      <c r="E100" s="342" t="s">
        <v>45</v>
      </c>
      <c r="F100" s="342" t="s">
        <v>45</v>
      </c>
      <c r="G100" s="342" t="s">
        <v>45</v>
      </c>
      <c r="H100" s="344" t="s">
        <v>61</v>
      </c>
      <c r="I100" s="344"/>
      <c r="J100" s="344"/>
      <c r="K100" s="344"/>
    </row>
    <row r="101" spans="1:11" ht="15" x14ac:dyDescent="0.2">
      <c r="A101" s="342" t="s">
        <v>58</v>
      </c>
      <c r="B101" s="342" t="s">
        <v>52</v>
      </c>
      <c r="C101" s="342" t="s">
        <v>52</v>
      </c>
      <c r="D101" s="342" t="s">
        <v>60</v>
      </c>
      <c r="E101" s="342" t="s">
        <v>47</v>
      </c>
      <c r="F101" s="342" t="s">
        <v>47</v>
      </c>
      <c r="G101" s="342" t="s">
        <v>47</v>
      </c>
      <c r="H101" s="344" t="s">
        <v>61</v>
      </c>
      <c r="I101" s="344"/>
      <c r="J101" s="344"/>
      <c r="K101" s="344"/>
    </row>
    <row r="102" spans="1:11" ht="15" x14ac:dyDescent="0.2">
      <c r="A102" s="342" t="s">
        <v>58</v>
      </c>
      <c r="B102" s="342" t="s">
        <v>52</v>
      </c>
      <c r="C102" s="342" t="s">
        <v>52</v>
      </c>
      <c r="D102" s="342" t="s">
        <v>61</v>
      </c>
      <c r="E102" s="342" t="s">
        <v>49</v>
      </c>
      <c r="F102" s="342" t="s">
        <v>49</v>
      </c>
      <c r="G102" s="342" t="s">
        <v>49</v>
      </c>
      <c r="H102" s="343" t="s">
        <v>66</v>
      </c>
      <c r="I102" s="343"/>
      <c r="J102" s="343"/>
      <c r="K102" s="343"/>
    </row>
    <row r="103" spans="1:11" ht="15" x14ac:dyDescent="0.2">
      <c r="A103" s="342" t="s">
        <v>58</v>
      </c>
      <c r="B103" s="342" t="s">
        <v>52</v>
      </c>
      <c r="C103" s="342" t="s">
        <v>52</v>
      </c>
      <c r="D103" s="342" t="s">
        <v>62</v>
      </c>
      <c r="E103" s="342" t="s">
        <v>51</v>
      </c>
      <c r="F103" s="342" t="s">
        <v>51</v>
      </c>
      <c r="G103" s="342" t="s">
        <v>51</v>
      </c>
      <c r="H103" s="343" t="s">
        <v>66</v>
      </c>
      <c r="I103" s="343"/>
      <c r="J103" s="343"/>
      <c r="K103" s="343"/>
    </row>
    <row r="104" spans="1:11" ht="15" x14ac:dyDescent="0.2">
      <c r="A104" s="342" t="s">
        <v>58</v>
      </c>
      <c r="B104" s="342" t="s">
        <v>52</v>
      </c>
      <c r="C104" s="342" t="s">
        <v>52</v>
      </c>
      <c r="D104" s="342" t="s">
        <v>63</v>
      </c>
      <c r="E104" s="342" t="s">
        <v>53</v>
      </c>
      <c r="F104" s="342" t="s">
        <v>53</v>
      </c>
      <c r="G104" s="342" t="s">
        <v>53</v>
      </c>
      <c r="H104" s="343" t="s">
        <v>66</v>
      </c>
      <c r="I104" s="343"/>
      <c r="J104" s="343"/>
      <c r="K104" s="343"/>
    </row>
  </sheetData>
  <autoFilter ref="A2:K2"/>
  <mergeCells count="107">
    <mergeCell ref="A8:A10"/>
    <mergeCell ref="A11:A13"/>
    <mergeCell ref="A71:C71"/>
    <mergeCell ref="D71:G71"/>
    <mergeCell ref="H71:K71"/>
    <mergeCell ref="A72:C72"/>
    <mergeCell ref="D72:G72"/>
    <mergeCell ref="H72:K72"/>
    <mergeCell ref="A14:A16"/>
    <mergeCell ref="A17:A19"/>
    <mergeCell ref="A75:C75"/>
    <mergeCell ref="D75:G75"/>
    <mergeCell ref="H75:K75"/>
    <mergeCell ref="A76:C76"/>
    <mergeCell ref="D76:G76"/>
    <mergeCell ref="H76:K76"/>
    <mergeCell ref="A73:C73"/>
    <mergeCell ref="D73:G73"/>
    <mergeCell ref="H73:K73"/>
    <mergeCell ref="A74:C74"/>
    <mergeCell ref="D74:G74"/>
    <mergeCell ref="H74:K74"/>
    <mergeCell ref="A79:C79"/>
    <mergeCell ref="D79:G79"/>
    <mergeCell ref="H79:K79"/>
    <mergeCell ref="A80:C80"/>
    <mergeCell ref="D80:G80"/>
    <mergeCell ref="H80:K80"/>
    <mergeCell ref="A77:C77"/>
    <mergeCell ref="D77:G77"/>
    <mergeCell ref="H77:K77"/>
    <mergeCell ref="A78:C78"/>
    <mergeCell ref="D78:G78"/>
    <mergeCell ref="H78:K78"/>
    <mergeCell ref="A83:C83"/>
    <mergeCell ref="D83:G83"/>
    <mergeCell ref="H83:K83"/>
    <mergeCell ref="A84:C84"/>
    <mergeCell ref="D84:G84"/>
    <mergeCell ref="H84:K84"/>
    <mergeCell ref="A81:C81"/>
    <mergeCell ref="D81:G81"/>
    <mergeCell ref="H81:K81"/>
    <mergeCell ref="A82:C82"/>
    <mergeCell ref="D82:G82"/>
    <mergeCell ref="H82:K82"/>
    <mergeCell ref="A87:C87"/>
    <mergeCell ref="D87:G87"/>
    <mergeCell ref="H87:K87"/>
    <mergeCell ref="A88:C88"/>
    <mergeCell ref="D88:G88"/>
    <mergeCell ref="H88:K88"/>
    <mergeCell ref="A85:C85"/>
    <mergeCell ref="D85:G85"/>
    <mergeCell ref="H85:K85"/>
    <mergeCell ref="A86:C86"/>
    <mergeCell ref="D86:G86"/>
    <mergeCell ref="H86:K86"/>
    <mergeCell ref="A91:C91"/>
    <mergeCell ref="D91:G91"/>
    <mergeCell ref="H91:K91"/>
    <mergeCell ref="A92:C92"/>
    <mergeCell ref="D92:G92"/>
    <mergeCell ref="H92:K92"/>
    <mergeCell ref="A89:C89"/>
    <mergeCell ref="D89:G89"/>
    <mergeCell ref="H89:K89"/>
    <mergeCell ref="A90:C90"/>
    <mergeCell ref="D90:G90"/>
    <mergeCell ref="H90:K90"/>
    <mergeCell ref="H98:K98"/>
    <mergeCell ref="A95:C95"/>
    <mergeCell ref="D95:G95"/>
    <mergeCell ref="H95:K95"/>
    <mergeCell ref="A96:C96"/>
    <mergeCell ref="D96:G96"/>
    <mergeCell ref="H96:K96"/>
    <mergeCell ref="A93:C93"/>
    <mergeCell ref="D93:G93"/>
    <mergeCell ref="H93:K93"/>
    <mergeCell ref="A94:C94"/>
    <mergeCell ref="D94:G94"/>
    <mergeCell ref="H94:K94"/>
    <mergeCell ref="A3:A7"/>
    <mergeCell ref="A103:C103"/>
    <mergeCell ref="D103:G103"/>
    <mergeCell ref="H103:K103"/>
    <mergeCell ref="A104:C104"/>
    <mergeCell ref="D104:G104"/>
    <mergeCell ref="H104:K104"/>
    <mergeCell ref="A101:C101"/>
    <mergeCell ref="D101:G101"/>
    <mergeCell ref="H101:K101"/>
    <mergeCell ref="A102:C102"/>
    <mergeCell ref="D102:G102"/>
    <mergeCell ref="H102:K102"/>
    <mergeCell ref="A99:C99"/>
    <mergeCell ref="D99:G99"/>
    <mergeCell ref="H99:K99"/>
    <mergeCell ref="A100:C100"/>
    <mergeCell ref="D100:G100"/>
    <mergeCell ref="H100:K100"/>
    <mergeCell ref="A97:C97"/>
    <mergeCell ref="D97:G97"/>
    <mergeCell ref="H97:K97"/>
    <mergeCell ref="A98:C98"/>
    <mergeCell ref="D98:G98"/>
  </mergeCells>
  <pageMargins left="0.7" right="0.7" top="0.75" bottom="0.75" header="0.3" footer="0.3"/>
  <pageSetup scale="75" fitToHeight="0" orientation="landscape" r:id="rId1"/>
  <rowBreaks count="1" manualBreakCount="1">
    <brk id="15"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1"/>
  <sheetViews>
    <sheetView workbookViewId="0">
      <selection activeCell="O2" sqref="O2"/>
    </sheetView>
  </sheetViews>
  <sheetFormatPr baseColWidth="10" defaultColWidth="11.42578125" defaultRowHeight="14.25" x14ac:dyDescent="0.2"/>
  <cols>
    <col min="1" max="1" width="8" style="22" customWidth="1"/>
    <col min="2" max="3" width="3.42578125" style="22" customWidth="1"/>
    <col min="4" max="10" width="5.85546875" style="22" customWidth="1"/>
    <col min="11" max="14" width="3.42578125" style="22" customWidth="1"/>
    <col min="15" max="16" width="9.42578125" style="22" customWidth="1"/>
    <col min="17" max="20" width="5.140625" style="22" customWidth="1"/>
    <col min="21" max="16384" width="11.42578125" style="22"/>
  </cols>
  <sheetData>
    <row r="3" spans="2:20" x14ac:dyDescent="0.2">
      <c r="B3" s="23"/>
      <c r="C3" s="23"/>
      <c r="D3" s="23"/>
      <c r="E3" s="23"/>
      <c r="F3" s="23"/>
    </row>
    <row r="4" spans="2:20" ht="15" x14ac:dyDescent="0.2">
      <c r="B4" s="370" t="s">
        <v>153</v>
      </c>
      <c r="C4" s="371"/>
      <c r="D4" s="371"/>
      <c r="E4" s="371"/>
      <c r="F4" s="371"/>
      <c r="G4" s="371"/>
      <c r="H4" s="371"/>
      <c r="I4" s="371"/>
      <c r="J4" s="371"/>
      <c r="K4" s="371"/>
      <c r="L4" s="371"/>
      <c r="M4" s="371"/>
      <c r="N4" s="371"/>
      <c r="O4" s="371"/>
      <c r="P4" s="371"/>
      <c r="Q4" s="371"/>
      <c r="R4" s="371"/>
      <c r="S4" s="371"/>
      <c r="T4" s="372"/>
    </row>
    <row r="5" spans="2:20" ht="33.75" customHeight="1" x14ac:dyDescent="0.2">
      <c r="B5" s="354" t="s">
        <v>154</v>
      </c>
      <c r="C5" s="355"/>
      <c r="D5" s="354" t="s">
        <v>155</v>
      </c>
      <c r="E5" s="368"/>
      <c r="F5" s="368"/>
      <c r="G5" s="368"/>
      <c r="H5" s="368"/>
      <c r="I5" s="368"/>
      <c r="J5" s="355"/>
      <c r="K5" s="354" t="s">
        <v>156</v>
      </c>
      <c r="L5" s="368"/>
      <c r="M5" s="368"/>
      <c r="N5" s="355"/>
      <c r="O5" s="354" t="s">
        <v>157</v>
      </c>
      <c r="P5" s="355"/>
      <c r="Q5" s="354" t="s">
        <v>158</v>
      </c>
      <c r="R5" s="368"/>
      <c r="S5" s="368"/>
      <c r="T5" s="355"/>
    </row>
    <row r="6" spans="2:20" ht="70.5" customHeight="1" x14ac:dyDescent="0.2">
      <c r="B6" s="354">
        <v>1</v>
      </c>
      <c r="C6" s="355"/>
      <c r="D6" s="354" t="s">
        <v>177</v>
      </c>
      <c r="E6" s="368"/>
      <c r="F6" s="368"/>
      <c r="G6" s="368"/>
      <c r="H6" s="368"/>
      <c r="I6" s="368"/>
      <c r="J6" s="355"/>
      <c r="K6" s="369">
        <v>42382</v>
      </c>
      <c r="L6" s="368"/>
      <c r="M6" s="368"/>
      <c r="N6" s="355"/>
      <c r="O6" s="354" t="s">
        <v>169</v>
      </c>
      <c r="P6" s="355"/>
      <c r="Q6" s="354" t="s">
        <v>178</v>
      </c>
      <c r="R6" s="368"/>
      <c r="S6" s="368"/>
      <c r="T6" s="355"/>
    </row>
    <row r="7" spans="2:20" ht="75" customHeight="1" x14ac:dyDescent="0.2">
      <c r="B7" s="356">
        <v>2</v>
      </c>
      <c r="C7" s="358"/>
      <c r="D7" s="356" t="s">
        <v>176</v>
      </c>
      <c r="E7" s="357"/>
      <c r="F7" s="357"/>
      <c r="G7" s="357"/>
      <c r="H7" s="357"/>
      <c r="I7" s="357"/>
      <c r="J7" s="358"/>
      <c r="K7" s="362">
        <v>42748</v>
      </c>
      <c r="L7" s="363"/>
      <c r="M7" s="363"/>
      <c r="N7" s="364"/>
      <c r="O7" s="356" t="s">
        <v>168</v>
      </c>
      <c r="P7" s="358"/>
      <c r="Q7" s="356" t="s">
        <v>162</v>
      </c>
      <c r="R7" s="357"/>
      <c r="S7" s="357"/>
      <c r="T7" s="358"/>
    </row>
    <row r="8" spans="2:20" ht="89.25" customHeight="1" x14ac:dyDescent="0.2">
      <c r="B8" s="359"/>
      <c r="C8" s="361"/>
      <c r="D8" s="359"/>
      <c r="E8" s="360"/>
      <c r="F8" s="360"/>
      <c r="G8" s="360"/>
      <c r="H8" s="360"/>
      <c r="I8" s="360"/>
      <c r="J8" s="361"/>
      <c r="K8" s="365"/>
      <c r="L8" s="366"/>
      <c r="M8" s="366"/>
      <c r="N8" s="367"/>
      <c r="O8" s="359"/>
      <c r="P8" s="361"/>
      <c r="Q8" s="359"/>
      <c r="R8" s="360"/>
      <c r="S8" s="360"/>
      <c r="T8" s="361"/>
    </row>
    <row r="9" spans="2:20" ht="74.25" customHeight="1" x14ac:dyDescent="0.2">
      <c r="B9" s="354">
        <v>4</v>
      </c>
      <c r="C9" s="355"/>
      <c r="D9" s="354" t="s">
        <v>165</v>
      </c>
      <c r="E9" s="368"/>
      <c r="F9" s="368"/>
      <c r="G9" s="368"/>
      <c r="H9" s="368"/>
      <c r="I9" s="368"/>
      <c r="J9" s="355"/>
      <c r="K9" s="369">
        <v>43054</v>
      </c>
      <c r="L9" s="368"/>
      <c r="M9" s="368"/>
      <c r="N9" s="355"/>
      <c r="O9" s="354" t="s">
        <v>168</v>
      </c>
      <c r="P9" s="355"/>
      <c r="Q9" s="354" t="s">
        <v>164</v>
      </c>
      <c r="R9" s="368"/>
      <c r="S9" s="368"/>
      <c r="T9" s="355"/>
    </row>
    <row r="10" spans="2:20" ht="75" customHeight="1" x14ac:dyDescent="0.2">
      <c r="B10" s="354">
        <v>5</v>
      </c>
      <c r="C10" s="355"/>
      <c r="D10" s="354" t="s">
        <v>174</v>
      </c>
      <c r="E10" s="368"/>
      <c r="F10" s="368"/>
      <c r="G10" s="368"/>
      <c r="H10" s="368"/>
      <c r="I10" s="368"/>
      <c r="J10" s="355"/>
      <c r="K10" s="369">
        <v>43143</v>
      </c>
      <c r="L10" s="368"/>
      <c r="M10" s="368"/>
      <c r="N10" s="355"/>
      <c r="O10" s="354" t="s">
        <v>168</v>
      </c>
      <c r="P10" s="355"/>
      <c r="Q10" s="354" t="s">
        <v>167</v>
      </c>
      <c r="R10" s="368"/>
      <c r="S10" s="368"/>
      <c r="T10" s="355"/>
    </row>
    <row r="11" spans="2:20" ht="51.75" customHeight="1" x14ac:dyDescent="0.2">
      <c r="B11" s="354">
        <v>6</v>
      </c>
      <c r="C11" s="355"/>
      <c r="D11" s="354" t="s">
        <v>183</v>
      </c>
      <c r="E11" s="368"/>
      <c r="F11" s="368"/>
      <c r="G11" s="368"/>
      <c r="H11" s="368"/>
      <c r="I11" s="368"/>
      <c r="J11" s="355"/>
      <c r="K11" s="369">
        <v>43661</v>
      </c>
      <c r="L11" s="368"/>
      <c r="M11" s="368"/>
      <c r="N11" s="355"/>
      <c r="O11" s="354" t="s">
        <v>168</v>
      </c>
      <c r="P11" s="355"/>
      <c r="Q11" s="354">
        <v>4</v>
      </c>
      <c r="R11" s="368"/>
      <c r="S11" s="368"/>
      <c r="T11" s="355"/>
    </row>
  </sheetData>
  <mergeCells count="31">
    <mergeCell ref="D10:J10"/>
    <mergeCell ref="K10:N10"/>
    <mergeCell ref="O10:P10"/>
    <mergeCell ref="Q6:T6"/>
    <mergeCell ref="B6:C6"/>
    <mergeCell ref="D6:J6"/>
    <mergeCell ref="Q9:T9"/>
    <mergeCell ref="K6:N6"/>
    <mergeCell ref="O6:P6"/>
    <mergeCell ref="B4:T4"/>
    <mergeCell ref="B5:C5"/>
    <mergeCell ref="D5:J5"/>
    <mergeCell ref="K5:N5"/>
    <mergeCell ref="O5:P5"/>
    <mergeCell ref="Q5:T5"/>
    <mergeCell ref="B11:C11"/>
    <mergeCell ref="D7:J8"/>
    <mergeCell ref="K7:N8"/>
    <mergeCell ref="O7:P8"/>
    <mergeCell ref="Q7:T8"/>
    <mergeCell ref="O9:P9"/>
    <mergeCell ref="Q11:T11"/>
    <mergeCell ref="Q10:T10"/>
    <mergeCell ref="B10:C10"/>
    <mergeCell ref="D11:J11"/>
    <mergeCell ref="B7:C8"/>
    <mergeCell ref="B9:C9"/>
    <mergeCell ref="K11:N11"/>
    <mergeCell ref="O11:P11"/>
    <mergeCell ref="D9:J9"/>
    <mergeCell ref="K9:N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s SIG" ma:contentTypeID="0x0101001F18263D51A17A4D96CC90EB71E71A1E00A4779C8E173CF145B8239DAE13529831" ma:contentTypeVersion="47" ma:contentTypeDescription="Tipo de contenido para el cargue de documentos de SIG" ma:contentTypeScope="" ma:versionID="c23254294d04ac285df3e33fe8bc33d8">
  <xsd:schema xmlns:xsd="http://www.w3.org/2001/XMLSchema" xmlns:xs="http://www.w3.org/2001/XMLSchema" xmlns:p="http://schemas.microsoft.com/office/2006/metadata/properties" xmlns:ns2="d06611db-ed9f-4ffe-b5db-077237011f0b" xmlns:ns3="2c42fda5-0173-416a-8c5f-1030903f03c3" targetNamespace="http://schemas.microsoft.com/office/2006/metadata/properties" ma:root="true" ma:fieldsID="e746578e363dbafcb793f8330e6eb8e8" ns2:_="" ns3:_="">
    <xsd:import namespace="d06611db-ed9f-4ffe-b5db-077237011f0b"/>
    <xsd:import namespace="2c42fda5-0173-416a-8c5f-1030903f03c3"/>
    <xsd:element name="properties">
      <xsd:complexType>
        <xsd:sequence>
          <xsd:element name="documentManagement">
            <xsd:complexType>
              <xsd:all>
                <xsd:element ref="ns2:Código" minOccurs="0"/>
                <xsd:element ref="ns2:Versión" minOccurs="0"/>
                <xsd:element ref="ns2:Asociación" minOccurs="0"/>
                <xsd:element ref="ns2:Tipo_x0020_proceso" minOccurs="0"/>
                <xsd:element ref="ns2:Tipo_x0020_sistema" minOccurs="0"/>
                <xsd:element ref="ns2:Tipo_x0020_documento" minOccurs="0"/>
                <xsd:element ref="ns2:Justificación" minOccurs="0"/>
                <xsd:element ref="ns2:TaxKeywordTaxHTField" minOccurs="0"/>
                <xsd:element ref="ns2:TaxCatchAll" minOccurs="0"/>
                <xsd:element ref="ns2:TaxCatchAllLabel" minOccurs="0"/>
                <xsd:element ref="ns2:Cargo_x0020_responsable" minOccurs="0"/>
                <xsd:element ref="ns2:Revisor" minOccurs="0"/>
                <xsd:element ref="ns2:Cargo_x0020_aprobación" minOccurs="0"/>
                <xsd:element ref="ns2:Aprobador" minOccurs="0"/>
                <xsd:element ref="ns2:Funcionario_x0020_OEYD" minOccurs="0"/>
                <xsd:element ref="ns2:Funcionario_x0020_de_x0020_logística" minOccurs="0"/>
                <xsd:element ref="ns3:Esta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611db-ed9f-4ffe-b5db-077237011f0b" elementFormDefault="qualified">
    <xsd:import namespace="http://schemas.microsoft.com/office/2006/documentManagement/types"/>
    <xsd:import namespace="http://schemas.microsoft.com/office/infopath/2007/PartnerControls"/>
    <xsd:element name="Código" ma:index="8" nillable="true" ma:displayName="Código" ma:description="" ma:internalName="C_x00f3_digo" ma:readOnly="false">
      <xsd:simpleType>
        <xsd:restriction base="dms:Text">
          <xsd:maxLength value="30"/>
        </xsd:restriction>
      </xsd:simpleType>
    </xsd:element>
    <xsd:element name="Versión" ma:index="9" nillable="true" ma:displayName="Versión" ma:internalName="Versi_x00f3_n">
      <xsd:simpleType>
        <xsd:restriction base="dms:Number"/>
      </xsd:simpleType>
    </xsd:element>
    <xsd:element name="Asociación" ma:index="10" nillable="true" ma:displayName="Asociación" ma:description="" ma:format="Dropdown" ma:internalName="Asociaci_x00f3_n" ma:readOnly="false">
      <xsd:simpleType>
        <xsd:restriction base="dms:Choice">
          <xsd:enumeration value="Proceso"/>
          <xsd:enumeration value="Sistema"/>
        </xsd:restriction>
      </xsd:simpleType>
    </xsd:element>
    <xsd:element name="Tipo_x0020_proceso" ma:index="11" nillable="true" ma:displayName="Tipo proceso" ma:description="" ma:format="Dropdown" ma:internalName="Tipo_x0020_proceso">
      <xsd:simpleType>
        <xsd:restriction base="dms:Choice">
          <xsd:enumeration value="Proceso 1"/>
          <xsd:enumeration value="Proceso 2"/>
          <xsd:enumeration value="Proceso 3"/>
        </xsd:restriction>
      </xsd:simpleType>
    </xsd:element>
    <xsd:element name="Tipo_x0020_sistema" ma:index="12" nillable="true" ma:displayName="Tipo sistema" ma:description="" ma:format="Dropdown" ma:internalName="Tipo_x0020_sistema">
      <xsd:simpleType>
        <xsd:restriction base="dms:Choice">
          <xsd:enumeration value="Sistema 1"/>
          <xsd:enumeration value="Sistema 2"/>
          <xsd:enumeration value="Sistema 3"/>
        </xsd:restriction>
      </xsd:simpleType>
    </xsd:element>
    <xsd:element name="Tipo_x0020_documento" ma:index="13" nillable="true" ma:displayName="Tipo documento" ma:description="" ma:format="Dropdown" ma:internalName="Tipo_x0020_documento" ma:readOnly="false">
      <xsd:simpleType>
        <xsd:restriction base="dms:Choice">
          <xsd:enumeration value="Caracterizaciones"/>
          <xsd:enumeration value="Formatos"/>
          <xsd:enumeration value="Guías"/>
          <xsd:enumeration value="Instructivos"/>
          <xsd:enumeration value="Manuales"/>
          <xsd:enumeration value="Otros Documentos"/>
          <xsd:enumeration value="Procedimientos"/>
          <xsd:enumeration value="Registros"/>
        </xsd:restriction>
      </xsd:simpleType>
    </xsd:element>
    <xsd:element name="Justificación" ma:index="14" nillable="true" ma:displayName="Justificación" ma:description="" ma:internalName="Justificaci_x00f3_n">
      <xsd:simpleType>
        <xsd:restriction base="dms:Note">
          <xsd:maxLength value="255"/>
        </xsd:restriction>
      </xsd:simpleType>
    </xsd:element>
    <xsd:element name="TaxKeywordTaxHTField" ma:index="15" nillable="true" ma:taxonomy="true" ma:internalName="TaxKeywordTaxHTField" ma:taxonomyFieldName="TaxKeyword" ma:displayName="Palabras clave de empresa" ma:fieldId="{23f27201-bee3-471e-b2e7-b64fd8b7ca38}" ma:taxonomyMulti="true" ma:sspId="e8c4773a-0fde-4f8b-8ecf-528669ae55e8"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Columna global de taxonomía" ma:hidden="true" ma:list="{6c4d2fca-ee04-4b7d-a7b4-293dce63afc9}" ma:internalName="TaxCatchAll" ma:showField="CatchAllData" ma:web="d06611db-ed9f-4ffe-b5db-077237011f0b">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Columna global de taxonomía1" ma:hidden="true" ma:list="{6c4d2fca-ee04-4b7d-a7b4-293dce63afc9}" ma:internalName="TaxCatchAllLabel" ma:readOnly="true" ma:showField="CatchAllDataLabel" ma:web="d06611db-ed9f-4ffe-b5db-077237011f0b">
      <xsd:complexType>
        <xsd:complexContent>
          <xsd:extension base="dms:MultiChoiceLookup">
            <xsd:sequence>
              <xsd:element name="Value" type="dms:Lookup" maxOccurs="unbounded" minOccurs="0" nillable="true"/>
            </xsd:sequence>
          </xsd:extension>
        </xsd:complexContent>
      </xsd:complexType>
    </xsd:element>
    <xsd:element name="Cargo_x0020_responsable" ma:index="19" nillable="true" ma:displayName="Cargo responsable" ma:format="Dropdown" ma:internalName="Cargo_x0020_responsable" ma:readOnly="false">
      <xsd:simpleType>
        <xsd:restriction base="dms:Choice">
          <xsd:enumeration value="Gerente"/>
          <xsd:enumeration value="Jefe de Oficina"/>
          <xsd:enumeration value="Vicepresidentes"/>
        </xsd:restriction>
      </xsd:simpleType>
    </xsd:element>
    <xsd:element name="Revisor" ma:index="20" nillable="true" ma:displayName="Revisor" ma:description="" ma:list="UserInfo" ma:SearchPeopleOnly="false" ma:SharePointGroup="0" ma:internalName="Revis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rgo_x0020_aprobación" ma:index="21" nillable="true" ma:displayName="Cargo aprobación" ma:format="Dropdown" ma:internalName="Cargo_x0020_aprobaci_x00f3_n" ma:readOnly="false">
      <xsd:simpleType>
        <xsd:restriction base="dms:Choice">
          <xsd:enumeration value="Vicepresidentes"/>
          <xsd:enumeration value="Jefe de Oficina"/>
        </xsd:restriction>
      </xsd:simpleType>
    </xsd:element>
    <xsd:element name="Aprobador" ma:index="22" nillable="true" ma:displayName="Aprobador" ma:description="" ma:list="UserInfo" ma:SearchPeopleOnly="false" ma:SharePointGroup="0" ma:internalName="Aprobador" ma:readOnly="false" ma:showField="Last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cionario_x0020_OEYD" ma:index="23" nillable="true" ma:displayName="Funcionario OEYD" ma:list="UserInfo" ma:SharePointGroup="0" ma:internalName="Funcionario_x0020_OEY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cionario_x0020_de_x0020_logística" ma:index="24" nillable="true" ma:displayName="Funcionario de logística" ma:list="UserInfo" ma:SharePointGroup="0" ma:internalName="Funcionario_x0020_de_x0020_log_x00ed_stica"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42fda5-0173-416a-8c5f-1030903f03c3" elementFormDefault="qualified">
    <xsd:import namespace="http://schemas.microsoft.com/office/2006/documentManagement/types"/>
    <xsd:import namespace="http://schemas.microsoft.com/office/infopath/2007/PartnerControls"/>
    <xsd:element name="Estado" ma:index="25" nillable="true" ma:displayName="Estado" ma:default="Solicitado" ma:format="Dropdown" ma:internalName="Estado">
      <xsd:simpleType>
        <xsd:restriction base="dms:Choice">
          <xsd:enumeration value="Solicitado"/>
          <xsd:enumeration value="Validado OEYD"/>
          <xsd:enumeration value="Validado Área"/>
          <xsd:enumeration value="Aprobado"/>
          <xsd:enumeration value="Publicado"/>
          <xsd:enumeration value="Rechazad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Justificación xmlns="d06611db-ed9f-4ffe-b5db-077237011f0b" xsi:nil="true"/>
    <Cargo_x0020_aprobación xmlns="d06611db-ed9f-4ffe-b5db-077237011f0b" xsi:nil="true"/>
    <TaxKeywordTaxHTField xmlns="d06611db-ed9f-4ffe-b5db-077237011f0b">
      <Terms xmlns="http://schemas.microsoft.com/office/infopath/2007/PartnerControls"/>
    </TaxKeywordTaxHTField>
    <Tipo_x0020_proceso xmlns="d06611db-ed9f-4ffe-b5db-077237011f0b" xsi:nil="true"/>
    <Funcionario_x0020_de_x0020_logística xmlns="d06611db-ed9f-4ffe-b5db-077237011f0b">
      <UserInfo>
        <DisplayName/>
        <AccountId xsi:nil="true"/>
        <AccountType/>
      </UserInfo>
    </Funcionario_x0020_de_x0020_logística>
    <Código xmlns="d06611db-ed9f-4ffe-b5db-077237011f0b">VFA-RE-MRP-01</Código>
    <Cargo_x0020_responsable xmlns="d06611db-ed9f-4ffe-b5db-077237011f0b" xsi:nil="true"/>
    <Versión xmlns="d06611db-ed9f-4ffe-b5db-077237011f0b">1</Versión>
    <Asociación xmlns="d06611db-ed9f-4ffe-b5db-077237011f0b" xsi:nil="true"/>
    <Tipo_x0020_documento xmlns="d06611db-ed9f-4ffe-b5db-077237011f0b" xsi:nil="true"/>
    <TaxCatchAll xmlns="d06611db-ed9f-4ffe-b5db-077237011f0b"/>
    <Aprobador xmlns="d06611db-ed9f-4ffe-b5db-077237011f0b">
      <UserInfo>
        <DisplayName/>
        <AccountId xsi:nil="true"/>
        <AccountType/>
      </UserInfo>
    </Aprobador>
    <Estado xmlns="2c42fda5-0173-416a-8c5f-1030903f03c3">Solicitado</Estado>
    <Tipo_x0020_sistema xmlns="d06611db-ed9f-4ffe-b5db-077237011f0b" xsi:nil="true"/>
    <Revisor xmlns="d06611db-ed9f-4ffe-b5db-077237011f0b">
      <UserInfo>
        <DisplayName/>
        <AccountId xsi:nil="true"/>
        <AccountType/>
      </UserInfo>
    </Revisor>
    <Funcionario_x0020_OEYD xmlns="d06611db-ed9f-4ffe-b5db-077237011f0b">
      <UserInfo>
        <DisplayName/>
        <AccountId xsi:nil="true"/>
        <AccountType/>
      </UserInfo>
    </Funcionario_x0020_OEYD>
  </documentManagement>
</p:properties>
</file>

<file path=customXml/itemProps1.xml><?xml version="1.0" encoding="utf-8"?>
<ds:datastoreItem xmlns:ds="http://schemas.openxmlformats.org/officeDocument/2006/customXml" ds:itemID="{4E3916BE-9FAC-40D6-B075-6F012C74D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611db-ed9f-4ffe-b5db-077237011f0b"/>
    <ds:schemaRef ds:uri="2c42fda5-0173-416a-8c5f-1030903f03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3796B7-55A6-40B6-8E04-23CB9AA5126D}">
  <ds:schemaRefs>
    <ds:schemaRef ds:uri="http://schemas.microsoft.com/office/2006/metadata/longProperties"/>
  </ds:schemaRefs>
</ds:datastoreItem>
</file>

<file path=customXml/itemProps3.xml><?xml version="1.0" encoding="utf-8"?>
<ds:datastoreItem xmlns:ds="http://schemas.openxmlformats.org/officeDocument/2006/customXml" ds:itemID="{C4395AB5-4839-4225-893B-34784A5ADDF6}">
  <ds:schemaRefs>
    <ds:schemaRef ds:uri="http://schemas.microsoft.com/sharepoint/v3/contenttype/forms"/>
  </ds:schemaRefs>
</ds:datastoreItem>
</file>

<file path=customXml/itemProps4.xml><?xml version="1.0" encoding="utf-8"?>
<ds:datastoreItem xmlns:ds="http://schemas.openxmlformats.org/officeDocument/2006/customXml" ds:itemID="{C44803FF-EBE7-4A29-8381-B6A31B2D153C}">
  <ds:schemaRefs>
    <ds:schemaRef ds:uri="http://www.w3.org/XML/1998/namespace"/>
    <ds:schemaRef ds:uri="http://schemas.microsoft.com/office/2006/documentManagement/types"/>
    <ds:schemaRef ds:uri="http://purl.org/dc/dcmitype/"/>
    <ds:schemaRef ds:uri="d06611db-ed9f-4ffe-b5db-077237011f0b"/>
    <ds:schemaRef ds:uri="http://purl.org/dc/terms/"/>
    <ds:schemaRef ds:uri="http://schemas.microsoft.com/office/infopath/2007/PartnerControls"/>
    <ds:schemaRef ds:uri="2c42fda5-0173-416a-8c5f-1030903f03c3"/>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Matriz de Riesgos Previsibles</vt:lpstr>
      <vt:lpstr>Definición de campos</vt:lpstr>
      <vt:lpstr>Parametros</vt:lpstr>
      <vt:lpstr>Ejem. Riesgos</vt:lpstr>
      <vt:lpstr>Control de Cambios</vt:lpstr>
      <vt:lpstr>'Definición de campos'!Área_de_impresión</vt:lpstr>
      <vt:lpstr>'Ejem. Riesgos'!Área_de_impresión</vt:lpstr>
      <vt:lpstr>'Matriz de Riesgos Previsibles'!Área_de_impresión</vt:lpstr>
      <vt:lpstr>Periodicidad</vt:lpstr>
      <vt:lpstr>Resumen</vt:lpstr>
      <vt:lpstr>Tendencia</vt:lpstr>
      <vt:lpstr>Tipo</vt:lpstr>
      <vt:lpstr>'Matriz de Riesgos Previsibles'!Títulos_a_imprimir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ESTIMACION_TIPIFICACION_ASIGNACION Y DISTRIBUCION DE RIESGOS</dc:title>
  <dc:creator>XP</dc:creator>
  <cp:lastModifiedBy>Zulma Nataly Ariza Cristancho</cp:lastModifiedBy>
  <cp:lastPrinted>2020-01-28T13:28:44Z</cp:lastPrinted>
  <dcterms:created xsi:type="dcterms:W3CDTF">2007-06-13T16:03:11Z</dcterms:created>
  <dcterms:modified xsi:type="dcterms:W3CDTF">2021-07-01T16:30:07Z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xd_Signature">
    <vt:lpwstr/>
  </property>
  <property fmtid="{D5CDD505-2E9C-101B-9397-08002B2CF9AE}" pid="4" name="TemplateUrl">
    <vt:lpwstr/>
  </property>
  <property fmtid="{D5CDD505-2E9C-101B-9397-08002B2CF9AE}" pid="5" name="Order">
    <vt:lpwstr>432700.000000000</vt:lpwstr>
  </property>
  <property fmtid="{D5CDD505-2E9C-101B-9397-08002B2CF9AE}" pid="6" name="xd_ProgID">
    <vt:lpwstr/>
  </property>
</Properties>
</file>